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" yWindow="0" windowWidth="36120" windowHeight="15660" tabRatio="851" activeTab="4"/>
  </bookViews>
  <sheets>
    <sheet name="Jovenes Departamental" sheetId="1" r:id="rId1"/>
    <sheet name="Jóvenes Electrónico Dep" sheetId="2" r:id="rId2"/>
    <sheet name="Jóvenes Presencial Dep" sheetId="3" r:id="rId3"/>
    <sheet name="Jovenes Localidad" sheetId="4" r:id="rId4"/>
    <sheet name="Jovenes Municipal" sheetId="5" r:id="rId5"/>
    <sheet name="Jovenes Muni presencial" sheetId="6" r:id="rId6"/>
    <sheet name="Jovenes Muni Electro" sheetId="7" r:id="rId7"/>
  </sheets>
  <definedNames>
    <definedName name="_xlnm._FilterDatabase" localSheetId="4" hidden="1">'Jovenes Municipal'!$A$3:$AP$99</definedName>
    <definedName name="dep" localSheetId="4">'Jovenes Municipal'!#REF!</definedName>
    <definedName name="dep">'Jovenes Departamental'!#REF!</definedName>
  </definedNames>
  <calcPr fullCalcOnLoad="1"/>
</workbook>
</file>

<file path=xl/sharedStrings.xml><?xml version="1.0" encoding="utf-8"?>
<sst xmlns="http://schemas.openxmlformats.org/spreadsheetml/2006/main" count="979" uniqueCount="228">
  <si>
    <t>DISTRIBUCIÓN POR LISTAS Y CUPOS (Cl)</t>
  </si>
  <si>
    <t>Total Votos por lista</t>
  </si>
  <si>
    <t xml:space="preserve">Cod Departamento </t>
  </si>
  <si>
    <t>Nombre Departamento</t>
  </si>
  <si>
    <t>Total Votos Validos</t>
  </si>
  <si>
    <t>Total votos físicos</t>
  </si>
  <si>
    <t xml:space="preserve">Votos blancos físicos </t>
  </si>
  <si>
    <t>Total votos electrónicos</t>
  </si>
  <si>
    <t>Votos blancos electrónicos</t>
  </si>
  <si>
    <t>TOTAL VOTOS</t>
  </si>
  <si>
    <t>Cl1</t>
  </si>
  <si>
    <t>Cl2</t>
  </si>
  <si>
    <t>Cl3</t>
  </si>
  <si>
    <t>Cl4</t>
  </si>
  <si>
    <t>Cl5</t>
  </si>
  <si>
    <t>Cl6</t>
  </si>
  <si>
    <t>Cl7</t>
  </si>
  <si>
    <t>Cl8</t>
  </si>
  <si>
    <t>Cl12</t>
  </si>
  <si>
    <t>Cl14</t>
  </si>
  <si>
    <t>Cl16</t>
  </si>
  <si>
    <t>Cl17</t>
  </si>
  <si>
    <t>Cl19</t>
  </si>
  <si>
    <t>Cl20</t>
  </si>
  <si>
    <t>Cl24</t>
  </si>
  <si>
    <t>Cl25</t>
  </si>
  <si>
    <t>l1</t>
  </si>
  <si>
    <t>l2</t>
  </si>
  <si>
    <t>l3</t>
  </si>
  <si>
    <t>l4</t>
  </si>
  <si>
    <t>l5</t>
  </si>
  <si>
    <t>l6</t>
  </si>
  <si>
    <t>l7</t>
  </si>
  <si>
    <t>l8</t>
  </si>
  <si>
    <t>l12</t>
  </si>
  <si>
    <t>l14</t>
  </si>
  <si>
    <t>l16</t>
  </si>
  <si>
    <t>l17</t>
  </si>
  <si>
    <t>l19</t>
  </si>
  <si>
    <t>l20</t>
  </si>
  <si>
    <t>l24</t>
  </si>
  <si>
    <t>l25</t>
  </si>
  <si>
    <t>Votos Nulos</t>
  </si>
  <si>
    <t>Votos No Marcados</t>
  </si>
  <si>
    <t>Votos sin lista inscrita</t>
  </si>
  <si>
    <t>rgs_departamento</t>
  </si>
  <si>
    <t>departamento</t>
  </si>
  <si>
    <t>total_votos_validos</t>
  </si>
  <si>
    <t>total_fisico</t>
  </si>
  <si>
    <t>blancos_fisicos</t>
  </si>
  <si>
    <t>total_electro</t>
  </si>
  <si>
    <t>blancos_electro</t>
  </si>
  <si>
    <t>total_votos</t>
  </si>
  <si>
    <t>z_nulos</t>
  </si>
  <si>
    <t>z_nomarcado</t>
  </si>
  <si>
    <t>z_sinlista</t>
  </si>
  <si>
    <t>ANTIOQUIA</t>
  </si>
  <si>
    <t>ATLANTICO</t>
  </si>
  <si>
    <t>BOLIVAR</t>
  </si>
  <si>
    <t>BOYACA</t>
  </si>
  <si>
    <t>CALDAS</t>
  </si>
  <si>
    <t>CAUCA</t>
  </si>
  <si>
    <t>CESAR</t>
  </si>
  <si>
    <t>CORDOBA</t>
  </si>
  <si>
    <t>CUNDINAMARCA</t>
  </si>
  <si>
    <t>BOGOTA D.C.</t>
  </si>
  <si>
    <t>CHOCO</t>
  </si>
  <si>
    <t>HUILA</t>
  </si>
  <si>
    <t>MAGDALENA</t>
  </si>
  <si>
    <t>NARIÑO</t>
  </si>
  <si>
    <t>RISARALDA</t>
  </si>
  <si>
    <t>NORTE DE SANTANDER</t>
  </si>
  <si>
    <t>QUINDIO</t>
  </si>
  <si>
    <t>SANTANDER</t>
  </si>
  <si>
    <t>SUCRE</t>
  </si>
  <si>
    <t>TOLIMA</t>
  </si>
  <si>
    <t>ARAUCA</t>
  </si>
  <si>
    <t>CAQUETA</t>
  </si>
  <si>
    <t>CASANARE</t>
  </si>
  <si>
    <t>LA GUAJIRA</t>
  </si>
  <si>
    <t>GUAINIA</t>
  </si>
  <si>
    <t>META</t>
  </si>
  <si>
    <t>VAUPES</t>
  </si>
  <si>
    <t>VICHADA</t>
  </si>
  <si>
    <t>nombredeptobien</t>
  </si>
  <si>
    <t>blancos</t>
  </si>
  <si>
    <t xml:space="preserve">Total </t>
  </si>
  <si>
    <t>VALLE</t>
  </si>
  <si>
    <t>SAN ANDRES</t>
  </si>
  <si>
    <t>Blancos</t>
  </si>
  <si>
    <t>Nulos</t>
  </si>
  <si>
    <t>No marcados</t>
  </si>
  <si>
    <t>Total Votos</t>
  </si>
  <si>
    <t>ltotal_fisico</t>
  </si>
  <si>
    <t>l23</t>
  </si>
  <si>
    <t>ltotal_electro</t>
  </si>
  <si>
    <t>diputados</t>
  </si>
  <si>
    <t>Cl23</t>
  </si>
  <si>
    <t>Cupos diputados</t>
  </si>
  <si>
    <t>id</t>
  </si>
  <si>
    <t>n_localidad</t>
  </si>
  <si>
    <t>sectoredil</t>
  </si>
  <si>
    <t>USAQUEN</t>
  </si>
  <si>
    <t>CHAPINERO</t>
  </si>
  <si>
    <t>SAN CRISTOBAL</t>
  </si>
  <si>
    <t>KENNEDY</t>
  </si>
  <si>
    <t>FONTIBON</t>
  </si>
  <si>
    <t>SUBA</t>
  </si>
  <si>
    <t>MARTIRES</t>
  </si>
  <si>
    <t>RAFAEL URIBE URIB.</t>
  </si>
  <si>
    <t>Otras listas</t>
  </si>
  <si>
    <t>Cupos Edil</t>
  </si>
  <si>
    <t>JOVENES DEPARTAMENTAL</t>
  </si>
  <si>
    <t>JOVENES LOCALIDAD</t>
  </si>
  <si>
    <t>FONTIBON)</t>
  </si>
  <si>
    <t>VOTOS PRESENCIALES</t>
  </si>
  <si>
    <t>VOTOS ELECTRÓNICOS</t>
  </si>
  <si>
    <t>Cod municipio</t>
  </si>
  <si>
    <t>Nombre Municipio</t>
  </si>
  <si>
    <t>rgs_municipio</t>
  </si>
  <si>
    <t>municipio</t>
  </si>
  <si>
    <t>MEDELLIN</t>
  </si>
  <si>
    <t>ENVIGADO</t>
  </si>
  <si>
    <t>ITAGUI</t>
  </si>
  <si>
    <t>SABANETA</t>
  </si>
  <si>
    <t>VEGACHI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</si>
  <si>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</si>
  <si>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</si>
  <si>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</si>
  <si>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</si>
  <si>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</si>
  <si>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</si>
  <si>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</si>
  <si>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</si>
  <si>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</si>
  <si>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</si>
  <si>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</si>
  <si>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</si>
  <si>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</si>
  <si>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</si>
  <si>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</si>
  <si>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</si>
  <si>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SABANALARGA</t>
  </si>
  <si>
    <t>SANTA LUCIA</t>
  </si>
  <si>
    <t>SANTO TOMAS</t>
  </si>
  <si>
    <t>SOLEDAD</t>
  </si>
  <si>
    <t>SUAN</t>
  </si>
  <si>
    <t>TUBARA</t>
  </si>
  <si>
    <t>USIACURI</t>
  </si>
  <si>
    <t>CARTAGENA</t>
  </si>
  <si>
    <t>SOGAMOSO</t>
  </si>
  <si>
    <t>TIBANA</t>
  </si>
  <si>
    <t>LA DORADA</t>
  </si>
  <si>
    <t>VILLAMARIA</t>
  </si>
  <si>
    <t>POPAYAN</t>
  </si>
  <si>
    <t>VALLEDUPAR</t>
  </si>
  <si>
    <t>AGUSTIN CODAZZI</t>
  </si>
  <si>
    <t>CHIMICHAGUA</t>
  </si>
  <si>
    <t>SAN ALBERTO</t>
  </si>
  <si>
    <t>MONTERIA</t>
  </si>
  <si>
    <t>BUENAVISTA</t>
  </si>
  <si>
    <t>CANALETE</t>
  </si>
  <si>
    <t>CIENAGA DE ORO</t>
  </si>
  <si>
    <t>COTORRA (BONGO)</t>
  </si>
  <si>
    <t>LORICA</t>
  </si>
  <si>
    <t>PLANETA RICA</t>
  </si>
  <si>
    <t>PUERTO LIBERTADOR</t>
  </si>
  <si>
    <t>PUERTO ESCONDIDO</t>
  </si>
  <si>
    <t>SAHAGUN</t>
  </si>
  <si>
    <t>SAN ANTERO</t>
  </si>
  <si>
    <t>VALENCIA</t>
  </si>
  <si>
    <t>ANAPOIMA</t>
  </si>
  <si>
    <t>FUSAGASUGA</t>
  </si>
  <si>
    <t>GUADUAS</t>
  </si>
  <si>
    <t>LA CALERA</t>
  </si>
  <si>
    <t>QUIBDO</t>
  </si>
  <si>
    <t>NEIVA</t>
  </si>
  <si>
    <t>SANTA MARTA</t>
  </si>
  <si>
    <t>PASTO</t>
  </si>
  <si>
    <t>PEREIRA</t>
  </si>
  <si>
    <t>BELEN DE UMBRIA</t>
  </si>
  <si>
    <t>DOSQUEBRADAS</t>
  </si>
  <si>
    <t>CUCUTA</t>
  </si>
  <si>
    <t>ABREGO</t>
  </si>
  <si>
    <t>TIBU</t>
  </si>
  <si>
    <t>ARMENIA</t>
  </si>
  <si>
    <t>BUCARAMANGA</t>
  </si>
  <si>
    <t>BARRANCABERMEJA</t>
  </si>
  <si>
    <t>SINCE</t>
  </si>
  <si>
    <t>IBAGUE</t>
  </si>
  <si>
    <t>FLANDES</t>
  </si>
  <si>
    <t>HONDA</t>
  </si>
  <si>
    <t>ORTEGA</t>
  </si>
  <si>
    <t>CALI</t>
  </si>
  <si>
    <t>BUENAVENTURA</t>
  </si>
  <si>
    <t>BUGA</t>
  </si>
  <si>
    <t>BUGALAGRANDE</t>
  </si>
  <si>
    <t>CAICEDONIA</t>
  </si>
  <si>
    <t>GUACARI</t>
  </si>
  <si>
    <t>OBANDO</t>
  </si>
  <si>
    <t>PALMIRA</t>
  </si>
  <si>
    <t>YUMBO</t>
  </si>
  <si>
    <t>ARAUQUITA</t>
  </si>
  <si>
    <t>SARAVENA</t>
  </si>
  <si>
    <t>SAN VICENTE DEL CAGUAN</t>
  </si>
  <si>
    <t>YOPAL</t>
  </si>
  <si>
    <t>AGUAZUL</t>
  </si>
  <si>
    <t>PAZ DE ARIPORO (MORENO)</t>
  </si>
  <si>
    <t>PORE</t>
  </si>
  <si>
    <t>VILLAVICENCIO</t>
  </si>
  <si>
    <t>consejales</t>
  </si>
  <si>
    <t>CHAGUANI</t>
  </si>
  <si>
    <t>JAMUNDI</t>
  </si>
  <si>
    <t>Cupos Sector Consejales</t>
  </si>
  <si>
    <t>JOVENES MUNICIPAL</t>
  </si>
  <si>
    <t>N.A</t>
  </si>
  <si>
    <t xml:space="preserve">DEPARTAMENTO </t>
  </si>
  <si>
    <t>Cod Localidad</t>
  </si>
  <si>
    <t>Nombre localidad</t>
  </si>
  <si>
    <t>Lista 1</t>
  </si>
  <si>
    <t>Lista 2</t>
  </si>
  <si>
    <t>Total votos</t>
  </si>
  <si>
    <t>total votos</t>
  </si>
  <si>
    <t>PURISIMA</t>
  </si>
  <si>
    <t>SAN ANTONIO DEL TEQUENDAMA</t>
  </si>
  <si>
    <t>BOGOTA. D.C.</t>
  </si>
  <si>
    <t>PRADERA</t>
  </si>
  <si>
    <t>DISTRACCION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</si>
</sst>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1"/>
      <color indexed="8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indexed="10"/>
      <name val="Calibri"/>
      <family val="0"/>
    </font>
    <font>
      <b/>
      <sz val="16"/>
      <color indexed="9"/>
      <name val="Calibri"/>
      <family val="0"/>
    </font>
    <font>
      <i/>
      <sz val="12"/>
      <color indexed="8"/>
      <name val="Calibri"/>
      <family val="0"/>
    </font>
    <font>
      <b/>
      <sz val="16"/>
      <name val="Calibri"/>
      <family val="0"/>
    </font>
    <font>
      <i/>
      <sz val="10"/>
      <color indexed="8"/>
      <name val="Calibri"/>
      <family val="0"/>
    </font>
    <font>
      <sz val="8"/>
      <color indexed="9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0"/>
      <color indexed="9"/>
      <name val="Calibri"/>
      <family val="0"/>
    </font>
    <font>
      <i/>
      <sz val="12"/>
      <name val="Calibri"/>
      <family val="0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theme="0"/>
      <name val="Calibri"/>
      <family val="0"/>
    </font>
    <font>
      <b/>
      <sz val="11"/>
      <color theme="0"/>
      <name val="Calibri"/>
      <family val="0"/>
    </font>
    <font>
      <b/>
      <sz val="11"/>
      <color rgb="FFFF0000"/>
      <name val="Calibri"/>
      <family val="0"/>
    </font>
    <font>
      <b/>
      <sz val="16"/>
      <color theme="0"/>
      <name val="Calibri"/>
      <family val="0"/>
    </font>
    <font>
      <i/>
      <sz val="12"/>
      <color theme="1"/>
      <name val="Calibri"/>
      <family val="0"/>
    </font>
    <font>
      <sz val="8"/>
      <color theme="0"/>
      <name val="Calibri"/>
      <family val="0"/>
    </font>
    <font>
      <sz val="11"/>
      <color rgb="FFFFFFFF"/>
      <name val="Calibri"/>
      <family val="0"/>
    </font>
    <font>
      <b/>
      <sz val="11"/>
      <color rgb="FF000000"/>
      <name val="Calibri"/>
      <family val="2"/>
    </font>
    <font>
      <sz val="10"/>
      <color theme="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538DD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19" fillId="0" borderId="10" xfId="57" applyFont="1" applyBorder="1" applyAlignment="1">
      <alignment horizontal="center" vertical="center" wrapText="1"/>
      <protection/>
    </xf>
    <xf numFmtId="0" fontId="14" fillId="0" borderId="0" xfId="57">
      <alignment/>
      <protection/>
    </xf>
    <xf numFmtId="0" fontId="54" fillId="33" borderId="11" xfId="57" applyFont="1" applyFill="1" applyBorder="1" applyAlignment="1">
      <alignment horizontal="center" vertical="center" wrapText="1"/>
      <protection/>
    </xf>
    <xf numFmtId="0" fontId="55" fillId="33" borderId="11" xfId="57" applyFont="1" applyFill="1" applyBorder="1" applyAlignment="1">
      <alignment horizontal="center" vertical="center" wrapText="1"/>
      <protection/>
    </xf>
    <xf numFmtId="0" fontId="54" fillId="33" borderId="0" xfId="57" applyFont="1" applyFill="1" applyBorder="1" applyAlignment="1">
      <alignment horizontal="center" vertical="center" wrapText="1"/>
      <protection/>
    </xf>
    <xf numFmtId="0" fontId="54" fillId="34" borderId="0" xfId="57" applyFont="1" applyFill="1" applyAlignment="1">
      <alignment horizontal="center" vertical="center" wrapText="1"/>
      <protection/>
    </xf>
    <xf numFmtId="0" fontId="54" fillId="34" borderId="11" xfId="57" applyFont="1" applyFill="1" applyBorder="1" applyAlignment="1">
      <alignment horizontal="center" vertical="center" wrapText="1"/>
      <protection/>
    </xf>
    <xf numFmtId="0" fontId="14" fillId="0" borderId="0" xfId="57" applyAlignment="1">
      <alignment horizontal="center" vertical="center"/>
      <protection/>
    </xf>
    <xf numFmtId="0" fontId="22" fillId="35" borderId="12" xfId="57" applyFont="1" applyFill="1" applyBorder="1" applyAlignment="1">
      <alignment horizontal="center" vertical="center" wrapText="1"/>
      <protection/>
    </xf>
    <xf numFmtId="0" fontId="23" fillId="35" borderId="12" xfId="57" applyFont="1" applyFill="1" applyBorder="1" applyAlignment="1">
      <alignment horizontal="center" vertical="center" wrapText="1"/>
      <protection/>
    </xf>
    <xf numFmtId="0" fontId="23" fillId="35" borderId="12" xfId="57" applyFont="1" applyFill="1" applyBorder="1" applyAlignment="1">
      <alignment horizontal="center" vertical="center"/>
      <protection/>
    </xf>
    <xf numFmtId="0" fontId="22" fillId="35" borderId="12" xfId="57" applyFont="1" applyFill="1" applyBorder="1" applyAlignment="1">
      <alignment horizontal="center" vertical="center"/>
      <protection/>
    </xf>
    <xf numFmtId="0" fontId="22" fillId="35" borderId="0" xfId="57" applyFont="1" applyFill="1" applyAlignment="1">
      <alignment vertical="center"/>
      <protection/>
    </xf>
    <xf numFmtId="0" fontId="14" fillId="0" borderId="12" xfId="57" applyBorder="1" applyAlignment="1">
      <alignment horizontal="center"/>
      <protection/>
    </xf>
    <xf numFmtId="0" fontId="23" fillId="35" borderId="12" xfId="57" applyFont="1" applyFill="1" applyBorder="1" applyAlignment="1">
      <alignment horizontal="center"/>
      <protection/>
    </xf>
    <xf numFmtId="0" fontId="19" fillId="0" borderId="12" xfId="57" applyFont="1" applyBorder="1" applyAlignment="1">
      <alignment horizontal="center"/>
      <protection/>
    </xf>
    <xf numFmtId="3" fontId="19" fillId="35" borderId="12" xfId="57" applyNumberFormat="1" applyFont="1" applyFill="1" applyBorder="1" applyAlignment="1">
      <alignment horizontal="center"/>
      <protection/>
    </xf>
    <xf numFmtId="0" fontId="54" fillId="0" borderId="0" xfId="57" applyFont="1">
      <alignment/>
      <protection/>
    </xf>
    <xf numFmtId="0" fontId="14" fillId="0" borderId="0" xfId="57" applyAlignment="1">
      <alignment horizontal="center"/>
      <protection/>
    </xf>
    <xf numFmtId="1" fontId="56" fillId="35" borderId="0" xfId="57" applyNumberFormat="1" applyFont="1" applyFill="1">
      <alignment/>
      <protection/>
    </xf>
    <xf numFmtId="1" fontId="14" fillId="0" borderId="0" xfId="57" applyNumberFormat="1" applyAlignment="1">
      <alignment horizontal="center"/>
      <protection/>
    </xf>
    <xf numFmtId="0" fontId="14" fillId="35" borderId="0" xfId="57" applyFill="1">
      <alignment/>
      <protection/>
    </xf>
    <xf numFmtId="0" fontId="23" fillId="3" borderId="12" xfId="57" applyFont="1" applyFill="1" applyBorder="1" applyAlignment="1">
      <alignment horizontal="center" vertical="center"/>
      <protection/>
    </xf>
    <xf numFmtId="0" fontId="23" fillId="2" borderId="12" xfId="57" applyFont="1" applyFill="1" applyBorder="1" applyAlignment="1">
      <alignment horizontal="center" vertical="center" wrapText="1"/>
      <protection/>
    </xf>
    <xf numFmtId="1" fontId="57" fillId="35" borderId="0" xfId="57" applyNumberFormat="1" applyFont="1" applyFill="1" applyAlignment="1">
      <alignment horizontal="center" vertical="center" wrapText="1"/>
      <protection/>
    </xf>
    <xf numFmtId="0" fontId="58" fillId="35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4" fillId="33" borderId="12" xfId="57" applyFont="1" applyFill="1" applyBorder="1" applyAlignment="1">
      <alignment horizontal="center" vertical="center" wrapText="1"/>
      <protection/>
    </xf>
    <xf numFmtId="1" fontId="27" fillId="35" borderId="0" xfId="57" applyNumberFormat="1" applyFont="1" applyFill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8" fillId="3" borderId="12" xfId="0" applyFont="1" applyFill="1" applyBorder="1" applyAlignment="1">
      <alignment horizontal="center" vertical="center"/>
    </xf>
    <xf numFmtId="0" fontId="14" fillId="3" borderId="12" xfId="57" applyFill="1" applyBorder="1" applyAlignment="1">
      <alignment horizontal="center"/>
      <protection/>
    </xf>
    <xf numFmtId="0" fontId="58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/>
    </xf>
    <xf numFmtId="3" fontId="54" fillId="0" borderId="0" xfId="57" applyNumberFormat="1" applyFont="1">
      <alignment/>
      <protection/>
    </xf>
    <xf numFmtId="0" fontId="23" fillId="2" borderId="12" xfId="57" applyFont="1" applyFill="1" applyBorder="1" applyAlignment="1">
      <alignment horizontal="center" vertical="center"/>
      <protection/>
    </xf>
    <xf numFmtId="3" fontId="19" fillId="2" borderId="12" xfId="57" applyNumberFormat="1" applyFont="1" applyFill="1" applyBorder="1" applyAlignment="1">
      <alignment horizontal="center"/>
      <protection/>
    </xf>
    <xf numFmtId="0" fontId="28" fillId="35" borderId="12" xfId="57" applyFont="1" applyFill="1" applyBorder="1" applyAlignment="1">
      <alignment horizontal="center" vertical="center"/>
      <protection/>
    </xf>
    <xf numFmtId="0" fontId="19" fillId="35" borderId="0" xfId="57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55" fillId="33" borderId="12" xfId="57" applyFont="1" applyFill="1" applyBorder="1" applyAlignment="1">
      <alignment horizontal="center" vertical="center" wrapText="1"/>
      <protection/>
    </xf>
    <xf numFmtId="0" fontId="59" fillId="34" borderId="12" xfId="5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19" fillId="0" borderId="0" xfId="57" applyFont="1" applyBorder="1" applyAlignment="1">
      <alignment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60" fillId="36" borderId="12" xfId="0" applyFont="1" applyFill="1" applyBorder="1" applyAlignment="1">
      <alignment horizontal="center" vertical="center" wrapText="1"/>
    </xf>
    <xf numFmtId="1" fontId="23" fillId="16" borderId="12" xfId="57" applyNumberFormat="1" applyFont="1" applyFill="1" applyBorder="1" applyAlignment="1">
      <alignment horizontal="center" vertical="center"/>
      <protection/>
    </xf>
    <xf numFmtId="0" fontId="54" fillId="34" borderId="12" xfId="57" applyFont="1" applyFill="1" applyBorder="1" applyAlignment="1">
      <alignment horizontal="center" vertical="center" wrapText="1"/>
      <protection/>
    </xf>
    <xf numFmtId="0" fontId="22" fillId="37" borderId="12" xfId="0" applyFont="1" applyFill="1" applyBorder="1" applyAlignment="1">
      <alignment horizontal="center" vertical="center" wrapText="1"/>
    </xf>
    <xf numFmtId="1" fontId="23" fillId="35" borderId="12" xfId="57" applyNumberFormat="1" applyFont="1" applyFill="1" applyBorder="1" applyAlignment="1">
      <alignment horizontal="center" vertical="center"/>
      <protection/>
    </xf>
    <xf numFmtId="0" fontId="22" fillId="35" borderId="12" xfId="57" applyFont="1" applyFill="1" applyBorder="1" applyAlignment="1">
      <alignment horizontal="center"/>
      <protection/>
    </xf>
    <xf numFmtId="0" fontId="22" fillId="35" borderId="12" xfId="57" applyFont="1" applyFill="1" applyBorder="1" applyAlignment="1">
      <alignment horizontal="left"/>
      <protection/>
    </xf>
    <xf numFmtId="1" fontId="23" fillId="35" borderId="12" xfId="57" applyNumberFormat="1" applyFont="1" applyFill="1" applyBorder="1" applyAlignment="1">
      <alignment horizontal="center"/>
      <protection/>
    </xf>
    <xf numFmtId="0" fontId="14" fillId="35" borderId="0" xfId="57" applyFill="1" applyAlignment="1">
      <alignment horizontal="left"/>
      <protection/>
    </xf>
    <xf numFmtId="0" fontId="14" fillId="35" borderId="0" xfId="57" applyFill="1" applyAlignment="1">
      <alignment horizontal="center"/>
      <protection/>
    </xf>
    <xf numFmtId="1" fontId="56" fillId="35" borderId="0" xfId="57" applyNumberFormat="1" applyFont="1" applyFill="1" applyAlignment="1">
      <alignment horizontal="center"/>
      <protection/>
    </xf>
    <xf numFmtId="0" fontId="61" fillId="37" borderId="0" xfId="0" applyFont="1" applyFill="1" applyBorder="1" applyAlignment="1">
      <alignment vertical="center" wrapText="1"/>
    </xf>
    <xf numFmtId="1" fontId="23" fillId="2" borderId="12" xfId="57" applyNumberFormat="1" applyFont="1" applyFill="1" applyBorder="1" applyAlignment="1">
      <alignment horizontal="center" vertical="center"/>
      <protection/>
    </xf>
    <xf numFmtId="0" fontId="22" fillId="2" borderId="12" xfId="57" applyFont="1" applyFill="1" applyBorder="1" applyAlignment="1">
      <alignment horizontal="center"/>
      <protection/>
    </xf>
    <xf numFmtId="0" fontId="19" fillId="0" borderId="10" xfId="57" applyFont="1" applyBorder="1" applyAlignment="1">
      <alignment vertical="center" wrapText="1"/>
      <protection/>
    </xf>
    <xf numFmtId="0" fontId="23" fillId="38" borderId="12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55" fillId="37" borderId="0" xfId="0" applyFont="1" applyFill="1" applyBorder="1" applyAlignment="1">
      <alignment vertical="center" wrapText="1"/>
    </xf>
    <xf numFmtId="0" fontId="54" fillId="0" borderId="0" xfId="57" applyFont="1" applyAlignment="1">
      <alignment horizontal="center" vertical="center"/>
      <protection/>
    </xf>
    <xf numFmtId="0" fontId="54" fillId="35" borderId="0" xfId="57" applyFont="1" applyFill="1" applyAlignment="1">
      <alignment vertical="center"/>
      <protection/>
    </xf>
    <xf numFmtId="1" fontId="54" fillId="0" borderId="0" xfId="57" applyNumberFormat="1" applyFont="1">
      <alignment/>
      <protection/>
    </xf>
    <xf numFmtId="0" fontId="54" fillId="35" borderId="0" xfId="57" applyFont="1" applyFill="1">
      <alignment/>
      <protection/>
    </xf>
    <xf numFmtId="0" fontId="19" fillId="0" borderId="10" xfId="57" applyFont="1" applyBorder="1" applyAlignment="1">
      <alignment horizontal="left" vertical="center" wrapText="1"/>
      <protection/>
    </xf>
    <xf numFmtId="0" fontId="31" fillId="35" borderId="12" xfId="57" applyFont="1" applyFill="1" applyBorder="1" applyAlignment="1">
      <alignment horizontal="left" vertical="center" wrapText="1"/>
      <protection/>
    </xf>
    <xf numFmtId="0" fontId="14" fillId="0" borderId="12" xfId="57" applyBorder="1" applyAlignment="1">
      <alignment horizontal="left"/>
      <protection/>
    </xf>
    <xf numFmtId="0" fontId="14" fillId="0" borderId="0" xfId="57" applyAlignment="1">
      <alignment horizontal="left"/>
      <protection/>
    </xf>
    <xf numFmtId="0" fontId="62" fillId="33" borderId="11" xfId="57" applyFont="1" applyFill="1" applyBorder="1" applyAlignment="1">
      <alignment horizontal="center" vertical="center" wrapText="1"/>
      <protection/>
    </xf>
    <xf numFmtId="3" fontId="19" fillId="3" borderId="12" xfId="57" applyNumberFormat="1" applyFont="1" applyFill="1" applyBorder="1" applyAlignment="1">
      <alignment horizontal="center"/>
      <protection/>
    </xf>
    <xf numFmtId="0" fontId="38" fillId="35" borderId="0" xfId="0" applyFont="1" applyFill="1" applyAlignment="1">
      <alignment/>
    </xf>
    <xf numFmtId="0" fontId="30" fillId="35" borderId="12" xfId="0" applyFont="1" applyFill="1" applyBorder="1" applyAlignment="1">
      <alignment/>
    </xf>
    <xf numFmtId="0" fontId="33" fillId="35" borderId="12" xfId="0" applyFont="1" applyFill="1" applyBorder="1" applyAlignment="1">
      <alignment horizontal="center"/>
    </xf>
    <xf numFmtId="0" fontId="30" fillId="35" borderId="0" xfId="0" applyFont="1" applyFill="1" applyAlignment="1">
      <alignment/>
    </xf>
    <xf numFmtId="0" fontId="63" fillId="2" borderId="12" xfId="0" applyFont="1" applyFill="1" applyBorder="1" applyAlignment="1">
      <alignment horizontal="center"/>
    </xf>
    <xf numFmtId="0" fontId="63" fillId="16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2" fillId="3" borderId="12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9" fillId="0" borderId="14" xfId="57" applyFont="1" applyBorder="1" applyAlignment="1">
      <alignment horizontal="center" vertical="center" wrapText="1"/>
      <protection/>
    </xf>
    <xf numFmtId="0" fontId="19" fillId="40" borderId="15" xfId="57" applyFont="1" applyFill="1" applyBorder="1" applyAlignment="1">
      <alignment horizontal="center" vertical="center" wrapText="1"/>
      <protection/>
    </xf>
    <xf numFmtId="0" fontId="19" fillId="40" borderId="0" xfId="57" applyFont="1" applyFill="1" applyBorder="1" applyAlignment="1">
      <alignment horizontal="center" vertical="center" wrapText="1"/>
      <protection/>
    </xf>
    <xf numFmtId="0" fontId="19" fillId="7" borderId="16" xfId="57" applyFont="1" applyFill="1" applyBorder="1" applyAlignment="1">
      <alignment horizontal="center" vertical="center" wrapText="1"/>
      <protection/>
    </xf>
    <xf numFmtId="0" fontId="19" fillId="7" borderId="17" xfId="57" applyFont="1" applyFill="1" applyBorder="1" applyAlignment="1">
      <alignment horizontal="center" vertical="center" wrapText="1"/>
      <protection/>
    </xf>
    <xf numFmtId="0" fontId="19" fillId="7" borderId="18" xfId="57" applyFont="1" applyFill="1" applyBorder="1" applyAlignment="1">
      <alignment horizontal="center" vertical="center" wrapText="1"/>
      <protection/>
    </xf>
    <xf numFmtId="0" fontId="19" fillId="3" borderId="19" xfId="57" applyFont="1" applyFill="1" applyBorder="1" applyAlignment="1">
      <alignment horizontal="center" vertical="center" wrapText="1"/>
      <protection/>
    </xf>
    <xf numFmtId="0" fontId="19" fillId="3" borderId="10" xfId="57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64" fillId="2" borderId="12" xfId="0" applyFont="1" applyFill="1" applyBorder="1" applyAlignment="1">
      <alignment horizontal="center"/>
    </xf>
    <xf numFmtId="0" fontId="19" fillId="7" borderId="20" xfId="57" applyFont="1" applyFill="1" applyBorder="1" applyAlignment="1">
      <alignment horizontal="center" vertical="center" wrapText="1"/>
      <protection/>
    </xf>
    <xf numFmtId="0" fontId="19" fillId="7" borderId="21" xfId="57" applyFont="1" applyFill="1" applyBorder="1" applyAlignment="1">
      <alignment horizontal="center" vertical="center" wrapText="1"/>
      <protection/>
    </xf>
    <xf numFmtId="0" fontId="61" fillId="41" borderId="19" xfId="0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ta" xfId="58"/>
    <cellStyle name="Percent" xfId="59"/>
    <cellStyle name="Porcentual 2" xfId="60"/>
    <cellStyle name="Salida" xfId="61"/>
    <cellStyle name="Título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76200</xdr:colOff>
      <xdr:row>0</xdr:row>
      <xdr:rowOff>504825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1</xdr:col>
      <xdr:colOff>76200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1</xdr:col>
      <xdr:colOff>76200</xdr:colOff>
      <xdr:row>0</xdr:row>
      <xdr:rowOff>504825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35</xdr:row>
      <xdr:rowOff>57150</xdr:rowOff>
    </xdr:from>
    <xdr:to>
      <xdr:col>1</xdr:col>
      <xdr:colOff>66675</xdr:colOff>
      <xdr:row>38</xdr:row>
      <xdr:rowOff>133350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57225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76200</xdr:rowOff>
    </xdr:from>
    <xdr:to>
      <xdr:col>0</xdr:col>
      <xdr:colOff>1171575</xdr:colOff>
      <xdr:row>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29</xdr:row>
      <xdr:rowOff>190500</xdr:rowOff>
    </xdr:from>
    <xdr:to>
      <xdr:col>0</xdr:col>
      <xdr:colOff>1209675</xdr:colOff>
      <xdr:row>33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5199" t="18836" r="10000" b="20466"/>
        <a:stretch>
          <a:fillRect/>
        </a:stretch>
      </xdr:blipFill>
      <xdr:spPr>
        <a:xfrm>
          <a:off x="352425" y="65436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38100</xdr:rowOff>
    </xdr:from>
    <xdr:to>
      <xdr:col>0</xdr:col>
      <xdr:colOff>1400175</xdr:colOff>
      <xdr:row>0</xdr:row>
      <xdr:rowOff>657225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34</xdr:row>
      <xdr:rowOff>38100</xdr:rowOff>
    </xdr:from>
    <xdr:to>
      <xdr:col>0</xdr:col>
      <xdr:colOff>1190625</xdr:colOff>
      <xdr:row>37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7172325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28575</xdr:rowOff>
    </xdr:from>
    <xdr:to>
      <xdr:col>1</xdr:col>
      <xdr:colOff>1181100</xdr:colOff>
      <xdr:row>0</xdr:row>
      <xdr:rowOff>533400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57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36</xdr:row>
      <xdr:rowOff>171450</xdr:rowOff>
    </xdr:from>
    <xdr:to>
      <xdr:col>0</xdr:col>
      <xdr:colOff>1038225</xdr:colOff>
      <xdr:row>40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7429500"/>
          <a:ext cx="857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0</xdr:rowOff>
    </xdr:from>
    <xdr:to>
      <xdr:col>1</xdr:col>
      <xdr:colOff>76200</xdr:colOff>
      <xdr:row>0</xdr:row>
      <xdr:rowOff>504825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101</xdr:row>
      <xdr:rowOff>85725</xdr:rowOff>
    </xdr:from>
    <xdr:to>
      <xdr:col>1</xdr:col>
      <xdr:colOff>342900</xdr:colOff>
      <xdr:row>104</xdr:row>
      <xdr:rowOff>152400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916525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47625</xdr:rowOff>
    </xdr:from>
    <xdr:to>
      <xdr:col>1</xdr:col>
      <xdr:colOff>619125</xdr:colOff>
      <xdr:row>0</xdr:row>
      <xdr:rowOff>495300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4762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87</xdr:row>
      <xdr:rowOff>123825</xdr:rowOff>
    </xdr:from>
    <xdr:to>
      <xdr:col>0</xdr:col>
      <xdr:colOff>1076325</xdr:colOff>
      <xdr:row>90</xdr:row>
      <xdr:rowOff>142875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710690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0</xdr:col>
      <xdr:colOff>819150</xdr:colOff>
      <xdr:row>1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1123950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809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93</xdr:row>
      <xdr:rowOff>0</xdr:rowOff>
    </xdr:from>
    <xdr:to>
      <xdr:col>0</xdr:col>
      <xdr:colOff>1200150</xdr:colOff>
      <xdr:row>96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8316575"/>
          <a:ext cx="857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0000"/>
  </sheetPr>
  <dimension ref="A1:AV33"/>
  <sheetViews>
    <sheetView workbookViewId="0" topLeftCell="A1">
      <pane xSplit="2" ySplit="3" topLeftCell="D4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3" sqref="A3:IV3"/>
    </sheetView>
  </sheetViews>
  <sheetFormatPr defaultColWidth="11.00390625" defaultRowHeight="15.75"/>
  <cols>
    <col min="1" max="1" width="13.125" style="19" customWidth="1"/>
    <col min="2" max="2" width="13.50390625" style="78" customWidth="1"/>
    <col min="3" max="3" width="13.125" style="20" customWidth="1"/>
    <col min="4" max="9" width="13.00390625" style="21" customWidth="1"/>
    <col min="10" max="17" width="3.625" style="2" bestFit="1" customWidth="1"/>
    <col min="18" max="18" width="4.50390625" style="2" bestFit="1" customWidth="1"/>
    <col min="19" max="26" width="4.50390625" style="2" customWidth="1"/>
    <col min="27" max="30" width="5.50390625" style="2" bestFit="1" customWidth="1"/>
    <col min="31" max="33" width="4.50390625" style="2" customWidth="1"/>
    <col min="34" max="35" width="4.50390625" style="22" customWidth="1"/>
    <col min="36" max="36" width="5.50390625" style="2" bestFit="1" customWidth="1"/>
    <col min="37" max="43" width="4.50390625" style="2" customWidth="1"/>
    <col min="44" max="44" width="7.00390625" style="2" bestFit="1" customWidth="1"/>
    <col min="45" max="45" width="11.625" style="2" bestFit="1" customWidth="1"/>
    <col min="46" max="46" width="10.125" style="2" bestFit="1" customWidth="1"/>
    <col min="47" max="48" width="10.875" style="18" customWidth="1"/>
    <col min="49" max="16384" width="10.875" style="2" customWidth="1"/>
  </cols>
  <sheetData>
    <row r="1" spans="1:46" ht="42" customHeight="1">
      <c r="A1" s="1"/>
      <c r="B1" s="89" t="s">
        <v>112</v>
      </c>
      <c r="C1" s="89"/>
      <c r="D1" s="89"/>
      <c r="E1" s="89"/>
      <c r="F1" s="89"/>
      <c r="G1" s="89"/>
      <c r="H1" s="89"/>
      <c r="I1" s="90"/>
      <c r="J1" s="93" t="s">
        <v>0</v>
      </c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5"/>
      <c r="AA1" s="91" t="s">
        <v>1</v>
      </c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</row>
    <row r="2" spans="1:48" s="8" customFormat="1" ht="34.5" customHeight="1">
      <c r="A2" s="3" t="s">
        <v>2</v>
      </c>
      <c r="B2" s="79" t="s">
        <v>3</v>
      </c>
      <c r="C2" s="4" t="s">
        <v>4</v>
      </c>
      <c r="D2" s="3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98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97</v>
      </c>
      <c r="Y2" s="23" t="s">
        <v>24</v>
      </c>
      <c r="Z2" s="23" t="s">
        <v>25</v>
      </c>
      <c r="AA2" s="39" t="s">
        <v>26</v>
      </c>
      <c r="AB2" s="39" t="s">
        <v>27</v>
      </c>
      <c r="AC2" s="39" t="s">
        <v>28</v>
      </c>
      <c r="AD2" s="39" t="s">
        <v>29</v>
      </c>
      <c r="AE2" s="39" t="s">
        <v>30</v>
      </c>
      <c r="AF2" s="39" t="s">
        <v>31</v>
      </c>
      <c r="AG2" s="39" t="s">
        <v>32</v>
      </c>
      <c r="AH2" s="39" t="s">
        <v>33</v>
      </c>
      <c r="AI2" s="39" t="s">
        <v>34</v>
      </c>
      <c r="AJ2" s="39" t="s">
        <v>35</v>
      </c>
      <c r="AK2" s="39" t="s">
        <v>36</v>
      </c>
      <c r="AL2" s="39" t="s">
        <v>37</v>
      </c>
      <c r="AM2" s="39" t="s">
        <v>38</v>
      </c>
      <c r="AN2" s="39" t="s">
        <v>39</v>
      </c>
      <c r="AO2" s="39" t="s">
        <v>94</v>
      </c>
      <c r="AP2" s="39" t="s">
        <v>40</v>
      </c>
      <c r="AQ2" s="39" t="s">
        <v>41</v>
      </c>
      <c r="AR2" s="6" t="s">
        <v>42</v>
      </c>
      <c r="AS2" s="6" t="s">
        <v>43</v>
      </c>
      <c r="AT2" s="7" t="s">
        <v>44</v>
      </c>
      <c r="AU2" s="71"/>
      <c r="AV2" s="71"/>
    </row>
    <row r="3" spans="1:48" s="13" customFormat="1" ht="34.5" customHeight="1" hidden="1">
      <c r="A3" s="9" t="s">
        <v>45</v>
      </c>
      <c r="B3" s="76" t="s">
        <v>84</v>
      </c>
      <c r="C3" s="10" t="s">
        <v>47</v>
      </c>
      <c r="D3" s="9" t="s">
        <v>48</v>
      </c>
      <c r="E3" s="9" t="s">
        <v>49</v>
      </c>
      <c r="F3" s="9" t="s">
        <v>50</v>
      </c>
      <c r="G3" s="9" t="s">
        <v>51</v>
      </c>
      <c r="H3" s="9" t="s">
        <v>52</v>
      </c>
      <c r="I3" s="9" t="s">
        <v>96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97</v>
      </c>
      <c r="Y3" s="11" t="s">
        <v>24</v>
      </c>
      <c r="Z3" s="11" t="s">
        <v>25</v>
      </c>
      <c r="AA3" s="39" t="s">
        <v>26</v>
      </c>
      <c r="AB3" s="39" t="s">
        <v>27</v>
      </c>
      <c r="AC3" s="39" t="s">
        <v>28</v>
      </c>
      <c r="AD3" s="39" t="s">
        <v>29</v>
      </c>
      <c r="AE3" s="39" t="s">
        <v>30</v>
      </c>
      <c r="AF3" s="39" t="s">
        <v>31</v>
      </c>
      <c r="AG3" s="39" t="s">
        <v>32</v>
      </c>
      <c r="AH3" s="39" t="s">
        <v>33</v>
      </c>
      <c r="AI3" s="39" t="s">
        <v>34</v>
      </c>
      <c r="AJ3" s="39" t="s">
        <v>35</v>
      </c>
      <c r="AK3" s="39" t="s">
        <v>36</v>
      </c>
      <c r="AL3" s="39" t="s">
        <v>37</v>
      </c>
      <c r="AM3" s="39" t="s">
        <v>38</v>
      </c>
      <c r="AN3" s="39" t="s">
        <v>39</v>
      </c>
      <c r="AO3" s="39" t="s">
        <v>94</v>
      </c>
      <c r="AP3" s="39" t="s">
        <v>40</v>
      </c>
      <c r="AQ3" s="39" t="s">
        <v>41</v>
      </c>
      <c r="AR3" s="11" t="s">
        <v>53</v>
      </c>
      <c r="AS3" s="11" t="s">
        <v>54</v>
      </c>
      <c r="AT3" s="11" t="s">
        <v>55</v>
      </c>
      <c r="AU3" s="72"/>
      <c r="AV3" s="72"/>
    </row>
    <row r="4" spans="1:48" ht="13.5">
      <c r="A4" s="14">
        <v>1</v>
      </c>
      <c r="B4" s="77" t="s">
        <v>56</v>
      </c>
      <c r="C4" s="15">
        <v>8647</v>
      </c>
      <c r="D4" s="16">
        <v>2170</v>
      </c>
      <c r="E4" s="17">
        <v>29</v>
      </c>
      <c r="F4" s="17">
        <v>6477</v>
      </c>
      <c r="G4" s="17">
        <v>250</v>
      </c>
      <c r="H4" s="17">
        <v>8926</v>
      </c>
      <c r="I4" s="17">
        <v>26</v>
      </c>
      <c r="J4" s="17">
        <v>1</v>
      </c>
      <c r="K4" s="17">
        <v>15</v>
      </c>
      <c r="L4" s="17"/>
      <c r="M4" s="17">
        <v>8</v>
      </c>
      <c r="N4" s="17">
        <v>2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40">
        <v>362</v>
      </c>
      <c r="AB4" s="40">
        <v>5011</v>
      </c>
      <c r="AC4" s="40"/>
      <c r="AD4" s="40">
        <v>2646</v>
      </c>
      <c r="AE4" s="40">
        <v>628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1">
        <v>70</v>
      </c>
      <c r="AS4" s="41">
        <v>55</v>
      </c>
      <c r="AT4" s="41">
        <v>0</v>
      </c>
      <c r="AU4" s="38">
        <f>SUM(AA4:AQ4)-C4</f>
        <v>0</v>
      </c>
      <c r="AV4" s="38">
        <f>SUM('Jóvenes Electrónico Dep'!C3:S3)+SUM('Jóvenes Presencial Dep'!C4:N4)-'Jovenes Departamental'!C4-AT4</f>
        <v>0</v>
      </c>
    </row>
    <row r="5" spans="1:48" ht="13.5">
      <c r="A5" s="14">
        <v>3</v>
      </c>
      <c r="B5" s="77" t="s">
        <v>57</v>
      </c>
      <c r="C5" s="15">
        <v>9430</v>
      </c>
      <c r="D5" s="16">
        <v>4368</v>
      </c>
      <c r="E5" s="17">
        <v>0</v>
      </c>
      <c r="F5" s="17">
        <v>5198</v>
      </c>
      <c r="G5" s="17">
        <v>34</v>
      </c>
      <c r="H5" s="17">
        <v>9600</v>
      </c>
      <c r="I5" s="17">
        <v>14</v>
      </c>
      <c r="J5" s="17"/>
      <c r="K5" s="17"/>
      <c r="L5" s="17">
        <v>14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40"/>
      <c r="AB5" s="40"/>
      <c r="AC5" s="40">
        <v>9430</v>
      </c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1">
        <v>0</v>
      </c>
      <c r="AS5" s="41">
        <v>0</v>
      </c>
      <c r="AT5" s="41">
        <v>136</v>
      </c>
      <c r="AU5" s="38">
        <f aca="true" t="shared" si="0" ref="AU5:AU33">SUM(AA5:AQ5)-C5</f>
        <v>0</v>
      </c>
      <c r="AV5" s="38">
        <f>SUM('Jóvenes Electrónico Dep'!C4:S4)+SUM('Jóvenes Presencial Dep'!C5:N5)-'Jovenes Departamental'!C5-AT5</f>
        <v>0</v>
      </c>
    </row>
    <row r="6" spans="1:48" ht="13.5">
      <c r="A6" s="14">
        <v>5</v>
      </c>
      <c r="B6" s="77" t="s">
        <v>58</v>
      </c>
      <c r="C6" s="15">
        <v>375</v>
      </c>
      <c r="D6" s="16">
        <v>275</v>
      </c>
      <c r="E6" s="17">
        <v>5</v>
      </c>
      <c r="F6" s="17">
        <v>100</v>
      </c>
      <c r="G6" s="17">
        <v>8</v>
      </c>
      <c r="H6" s="17">
        <v>388</v>
      </c>
      <c r="I6" s="17">
        <v>14</v>
      </c>
      <c r="J6" s="17">
        <v>14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40">
        <v>375</v>
      </c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1">
        <v>10</v>
      </c>
      <c r="AS6" s="41">
        <v>11</v>
      </c>
      <c r="AT6" s="41">
        <v>0</v>
      </c>
      <c r="AU6" s="38">
        <f t="shared" si="0"/>
        <v>0</v>
      </c>
      <c r="AV6" s="38">
        <f>SUM('Jóvenes Electrónico Dep'!C5:S5)+SUM('Jóvenes Presencial Dep'!C6:N6)-'Jovenes Departamental'!C6-AT6</f>
        <v>0</v>
      </c>
    </row>
    <row r="7" spans="1:48" ht="13.5">
      <c r="A7" s="14">
        <v>7</v>
      </c>
      <c r="B7" s="77" t="s">
        <v>59</v>
      </c>
      <c r="C7" s="15">
        <v>297</v>
      </c>
      <c r="D7" s="16">
        <v>271</v>
      </c>
      <c r="E7" s="17">
        <v>0</v>
      </c>
      <c r="F7" s="17">
        <v>26</v>
      </c>
      <c r="G7" s="17">
        <v>36</v>
      </c>
      <c r="H7" s="17">
        <v>333</v>
      </c>
      <c r="I7" s="17">
        <v>16</v>
      </c>
      <c r="J7" s="17"/>
      <c r="K7" s="17">
        <v>16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40"/>
      <c r="AB7" s="40">
        <v>297</v>
      </c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1">
        <v>1</v>
      </c>
      <c r="AS7" s="41">
        <v>2</v>
      </c>
      <c r="AT7" s="41">
        <v>0</v>
      </c>
      <c r="AU7" s="38">
        <f t="shared" si="0"/>
        <v>0</v>
      </c>
      <c r="AV7" s="38">
        <f>SUM('Jóvenes Electrónico Dep'!C6:S6)+SUM('Jóvenes Presencial Dep'!C7:N7)-'Jovenes Departamental'!C7-AT7</f>
        <v>0</v>
      </c>
    </row>
    <row r="8" spans="1:48" ht="13.5">
      <c r="A8" s="14">
        <v>9</v>
      </c>
      <c r="B8" s="77" t="s">
        <v>60</v>
      </c>
      <c r="C8" s="15">
        <v>2940</v>
      </c>
      <c r="D8" s="16">
        <v>1131</v>
      </c>
      <c r="E8" s="17">
        <v>31</v>
      </c>
      <c r="F8" s="17">
        <v>1809</v>
      </c>
      <c r="G8" s="17">
        <v>191</v>
      </c>
      <c r="H8" s="17">
        <v>3162</v>
      </c>
      <c r="I8" s="17">
        <v>14</v>
      </c>
      <c r="J8" s="17">
        <v>3</v>
      </c>
      <c r="K8" s="17">
        <v>11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40">
        <v>620</v>
      </c>
      <c r="AB8" s="40">
        <v>2320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1">
        <v>71</v>
      </c>
      <c r="AS8" s="41">
        <v>35</v>
      </c>
      <c r="AT8" s="41">
        <v>0</v>
      </c>
      <c r="AU8" s="38">
        <f t="shared" si="0"/>
        <v>0</v>
      </c>
      <c r="AV8" s="38">
        <f>SUM('Jóvenes Electrónico Dep'!C7:S7)+SUM('Jóvenes Presencial Dep'!C8:N8)-'Jovenes Departamental'!C8-AT8</f>
        <v>0</v>
      </c>
    </row>
    <row r="9" spans="1:48" ht="13.5">
      <c r="A9" s="14">
        <v>11</v>
      </c>
      <c r="B9" s="77" t="s">
        <v>61</v>
      </c>
      <c r="C9" s="15">
        <v>638</v>
      </c>
      <c r="D9" s="16">
        <v>217</v>
      </c>
      <c r="E9" s="17">
        <v>1</v>
      </c>
      <c r="F9" s="17">
        <v>421</v>
      </c>
      <c r="G9" s="17">
        <v>55</v>
      </c>
      <c r="H9" s="17">
        <v>694</v>
      </c>
      <c r="I9" s="17">
        <v>13</v>
      </c>
      <c r="J9" s="17"/>
      <c r="K9" s="17"/>
      <c r="L9" s="17">
        <v>13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40"/>
      <c r="AB9" s="40"/>
      <c r="AC9" s="40">
        <v>638</v>
      </c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1">
        <v>5</v>
      </c>
      <c r="AS9" s="41">
        <v>1</v>
      </c>
      <c r="AT9" s="41">
        <v>0</v>
      </c>
      <c r="AU9" s="38">
        <f t="shared" si="0"/>
        <v>0</v>
      </c>
      <c r="AV9" s="38">
        <f>SUM('Jóvenes Electrónico Dep'!C8:S8)+SUM('Jóvenes Presencial Dep'!C9:N9)-'Jovenes Departamental'!C9-AT9</f>
        <v>0</v>
      </c>
    </row>
    <row r="10" spans="1:48" ht="13.5">
      <c r="A10" s="14">
        <v>12</v>
      </c>
      <c r="B10" s="77" t="s">
        <v>62</v>
      </c>
      <c r="C10" s="15">
        <v>5687</v>
      </c>
      <c r="D10" s="16">
        <v>2089</v>
      </c>
      <c r="E10" s="17">
        <v>0</v>
      </c>
      <c r="F10" s="17">
        <v>3598</v>
      </c>
      <c r="G10" s="17">
        <v>27</v>
      </c>
      <c r="H10" s="17">
        <v>5714</v>
      </c>
      <c r="I10" s="17">
        <v>11</v>
      </c>
      <c r="J10" s="17"/>
      <c r="K10" s="17">
        <v>11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40"/>
      <c r="AB10" s="40">
        <v>5687</v>
      </c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1">
        <v>10</v>
      </c>
      <c r="AS10" s="41">
        <v>2</v>
      </c>
      <c r="AT10" s="41">
        <v>0</v>
      </c>
      <c r="AU10" s="38">
        <f t="shared" si="0"/>
        <v>0</v>
      </c>
      <c r="AV10" s="38">
        <f>SUM('Jóvenes Electrónico Dep'!C9:S9)+SUM('Jóvenes Presencial Dep'!C10:N10)-'Jovenes Departamental'!C10-AT10</f>
        <v>0</v>
      </c>
    </row>
    <row r="11" spans="1:48" ht="13.5">
      <c r="A11" s="14">
        <v>13</v>
      </c>
      <c r="B11" s="77" t="s">
        <v>63</v>
      </c>
      <c r="C11" s="15">
        <v>11216</v>
      </c>
      <c r="D11" s="16">
        <v>9063</v>
      </c>
      <c r="E11" s="17">
        <v>4</v>
      </c>
      <c r="F11" s="17">
        <v>2153</v>
      </c>
      <c r="G11" s="17">
        <v>14</v>
      </c>
      <c r="H11" s="17">
        <v>11234</v>
      </c>
      <c r="I11" s="17">
        <v>13</v>
      </c>
      <c r="J11" s="17">
        <v>8</v>
      </c>
      <c r="K11" s="17">
        <v>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40">
        <v>6551</v>
      </c>
      <c r="AB11" s="40">
        <v>4665</v>
      </c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>
        <v>34</v>
      </c>
      <c r="AS11" s="41">
        <v>10</v>
      </c>
      <c r="AT11" s="41">
        <v>0</v>
      </c>
      <c r="AU11" s="38">
        <f t="shared" si="0"/>
        <v>0</v>
      </c>
      <c r="AV11" s="38">
        <f>SUM('Jóvenes Electrónico Dep'!C10:S10)+SUM('Jóvenes Presencial Dep'!C11:N11)-'Jovenes Departamental'!C11-AT11</f>
        <v>0</v>
      </c>
    </row>
    <row r="12" spans="1:48" ht="13.5">
      <c r="A12" s="14">
        <v>15</v>
      </c>
      <c r="B12" s="77" t="s">
        <v>64</v>
      </c>
      <c r="C12" s="15">
        <v>4290</v>
      </c>
      <c r="D12" s="16">
        <v>1914</v>
      </c>
      <c r="E12" s="17">
        <v>26</v>
      </c>
      <c r="F12" s="17">
        <v>2376</v>
      </c>
      <c r="G12" s="17">
        <v>72</v>
      </c>
      <c r="H12" s="17">
        <v>4388</v>
      </c>
      <c r="I12" s="17">
        <v>16</v>
      </c>
      <c r="J12" s="17">
        <v>16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40">
        <v>4290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1">
        <v>54</v>
      </c>
      <c r="AS12" s="41">
        <v>5</v>
      </c>
      <c r="AT12" s="41">
        <v>0</v>
      </c>
      <c r="AU12" s="38">
        <f t="shared" si="0"/>
        <v>0</v>
      </c>
      <c r="AV12" s="38">
        <f>SUM('Jóvenes Electrónico Dep'!C11:S11)+SUM('Jóvenes Presencial Dep'!C12:N12)-'Jovenes Departamental'!C12-AT12</f>
        <v>0</v>
      </c>
    </row>
    <row r="13" spans="1:48" ht="13.5">
      <c r="A13" s="14">
        <v>16</v>
      </c>
      <c r="B13" s="77" t="s">
        <v>65</v>
      </c>
      <c r="C13" s="15">
        <v>5988</v>
      </c>
      <c r="D13" s="16">
        <v>291</v>
      </c>
      <c r="E13" s="17">
        <v>54</v>
      </c>
      <c r="F13" s="17">
        <v>5697</v>
      </c>
      <c r="G13" s="17">
        <v>68</v>
      </c>
      <c r="H13" s="17">
        <v>6110</v>
      </c>
      <c r="I13" s="17">
        <v>45</v>
      </c>
      <c r="J13" s="17">
        <v>21</v>
      </c>
      <c r="K13" s="17">
        <v>0</v>
      </c>
      <c r="L13" s="17">
        <v>0</v>
      </c>
      <c r="M13" s="17"/>
      <c r="N13" s="17"/>
      <c r="O13" s="17"/>
      <c r="P13" s="17">
        <v>2</v>
      </c>
      <c r="Q13" s="17">
        <v>0</v>
      </c>
      <c r="R13" s="17">
        <v>0</v>
      </c>
      <c r="S13" s="17">
        <v>18</v>
      </c>
      <c r="T13" s="17">
        <v>1</v>
      </c>
      <c r="U13" s="17">
        <v>0</v>
      </c>
      <c r="V13" s="17">
        <v>0</v>
      </c>
      <c r="W13" s="17">
        <v>0</v>
      </c>
      <c r="X13" s="17">
        <v>3</v>
      </c>
      <c r="Y13" s="17">
        <v>0</v>
      </c>
      <c r="Z13" s="17">
        <v>0</v>
      </c>
      <c r="AA13" s="40">
        <v>2771</v>
      </c>
      <c r="AB13" s="40">
        <v>10</v>
      </c>
      <c r="AC13" s="40">
        <v>36</v>
      </c>
      <c r="AD13" s="40"/>
      <c r="AE13" s="40"/>
      <c r="AF13" s="40"/>
      <c r="AG13" s="40">
        <v>194</v>
      </c>
      <c r="AH13" s="40">
        <v>3</v>
      </c>
      <c r="AI13" s="40">
        <v>8</v>
      </c>
      <c r="AJ13" s="40">
        <v>2414</v>
      </c>
      <c r="AK13" s="40">
        <v>83</v>
      </c>
      <c r="AL13" s="40">
        <v>52</v>
      </c>
      <c r="AM13" s="40">
        <v>10</v>
      </c>
      <c r="AN13" s="40">
        <v>1</v>
      </c>
      <c r="AO13" s="40">
        <v>367</v>
      </c>
      <c r="AP13" s="40">
        <v>10</v>
      </c>
      <c r="AQ13" s="40">
        <v>29</v>
      </c>
      <c r="AR13" s="41">
        <v>11</v>
      </c>
      <c r="AS13" s="41">
        <v>18</v>
      </c>
      <c r="AT13" s="41">
        <v>0</v>
      </c>
      <c r="AU13" s="38">
        <f t="shared" si="0"/>
        <v>0</v>
      </c>
      <c r="AV13" s="38">
        <f>SUM('Jóvenes Electrónico Dep'!C12:S12)+SUM('Jóvenes Presencial Dep'!C13:N13)-'Jovenes Departamental'!C13-AT13</f>
        <v>0</v>
      </c>
    </row>
    <row r="14" spans="1:48" ht="13.5">
      <c r="A14" s="14">
        <v>17</v>
      </c>
      <c r="B14" s="77" t="s">
        <v>66</v>
      </c>
      <c r="C14" s="15">
        <v>413</v>
      </c>
      <c r="D14" s="16">
        <v>392</v>
      </c>
      <c r="E14" s="17">
        <v>88</v>
      </c>
      <c r="F14" s="17">
        <v>21</v>
      </c>
      <c r="G14" s="17">
        <v>15</v>
      </c>
      <c r="H14" s="17">
        <v>516</v>
      </c>
      <c r="I14" s="17">
        <v>11</v>
      </c>
      <c r="J14" s="17">
        <v>10</v>
      </c>
      <c r="K14" s="17">
        <v>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40">
        <v>370</v>
      </c>
      <c r="AB14" s="40">
        <v>43</v>
      </c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>
        <v>2</v>
      </c>
      <c r="AS14" s="41">
        <v>0</v>
      </c>
      <c r="AT14" s="41">
        <v>0</v>
      </c>
      <c r="AU14" s="38">
        <f t="shared" si="0"/>
        <v>0</v>
      </c>
      <c r="AV14" s="38">
        <f>SUM('Jóvenes Electrónico Dep'!C13:S13)+SUM('Jóvenes Presencial Dep'!C14:N14)-'Jovenes Departamental'!C14-AT14</f>
        <v>0</v>
      </c>
    </row>
    <row r="15" spans="1:47" ht="13.5">
      <c r="A15" s="14">
        <v>19</v>
      </c>
      <c r="B15" s="77" t="s">
        <v>67</v>
      </c>
      <c r="C15" s="15">
        <v>0</v>
      </c>
      <c r="D15" s="16"/>
      <c r="E15" s="17"/>
      <c r="F15" s="17"/>
      <c r="G15" s="17"/>
      <c r="H15" s="17">
        <v>0</v>
      </c>
      <c r="I15" s="80" t="s">
        <v>215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  <c r="AS15" s="41"/>
      <c r="AT15" s="41">
        <v>0</v>
      </c>
      <c r="AU15" s="38">
        <f t="shared" si="0"/>
        <v>0</v>
      </c>
    </row>
    <row r="16" spans="1:47" ht="13.5">
      <c r="A16" s="14">
        <v>21</v>
      </c>
      <c r="B16" s="77" t="s">
        <v>68</v>
      </c>
      <c r="C16" s="15">
        <v>0</v>
      </c>
      <c r="D16" s="16">
        <v>4107</v>
      </c>
      <c r="E16" s="17">
        <v>1</v>
      </c>
      <c r="F16" s="17">
        <v>0</v>
      </c>
      <c r="G16" s="17">
        <v>0</v>
      </c>
      <c r="H16" s="17">
        <v>4108</v>
      </c>
      <c r="I16" s="17">
        <v>13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1">
        <v>1</v>
      </c>
      <c r="AS16" s="41">
        <v>43</v>
      </c>
      <c r="AT16" s="41">
        <v>4107</v>
      </c>
      <c r="AU16" s="38">
        <f t="shared" si="0"/>
        <v>0</v>
      </c>
    </row>
    <row r="17" spans="1:47" ht="13.5">
      <c r="A17" s="14">
        <v>23</v>
      </c>
      <c r="B17" s="77" t="s">
        <v>69</v>
      </c>
      <c r="C17" s="15">
        <v>5563</v>
      </c>
      <c r="D17" s="16">
        <v>1648</v>
      </c>
      <c r="E17" s="17">
        <v>1</v>
      </c>
      <c r="F17" s="17">
        <v>3915</v>
      </c>
      <c r="G17" s="17">
        <v>53</v>
      </c>
      <c r="H17" s="17">
        <v>5617</v>
      </c>
      <c r="I17" s="17">
        <v>14</v>
      </c>
      <c r="J17" s="17">
        <v>14</v>
      </c>
      <c r="K17" s="17"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40">
        <v>5440</v>
      </c>
      <c r="AB17" s="40">
        <v>123</v>
      </c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1">
        <v>5</v>
      </c>
      <c r="AS17" s="41">
        <v>1</v>
      </c>
      <c r="AT17" s="41">
        <v>0</v>
      </c>
      <c r="AU17" s="38">
        <f t="shared" si="0"/>
        <v>0</v>
      </c>
    </row>
    <row r="18" spans="1:47" ht="13.5">
      <c r="A18" s="14">
        <v>24</v>
      </c>
      <c r="B18" s="77" t="s">
        <v>70</v>
      </c>
      <c r="C18" s="15">
        <v>338</v>
      </c>
      <c r="D18" s="16">
        <v>5</v>
      </c>
      <c r="E18" s="17">
        <v>13</v>
      </c>
      <c r="F18" s="17">
        <v>333</v>
      </c>
      <c r="G18" s="17">
        <v>207</v>
      </c>
      <c r="H18" s="17">
        <v>558</v>
      </c>
      <c r="I18" s="17">
        <v>12</v>
      </c>
      <c r="J18" s="17">
        <v>12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40">
        <v>338</v>
      </c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1">
        <v>1</v>
      </c>
      <c r="AS18" s="41">
        <v>3</v>
      </c>
      <c r="AT18" s="41">
        <v>0</v>
      </c>
      <c r="AU18" s="38">
        <f t="shared" si="0"/>
        <v>0</v>
      </c>
    </row>
    <row r="19" spans="1:47" ht="13.5">
      <c r="A19" s="14">
        <v>25</v>
      </c>
      <c r="B19" s="77" t="s">
        <v>71</v>
      </c>
      <c r="C19" s="15">
        <v>13090</v>
      </c>
      <c r="D19" s="16">
        <v>2143</v>
      </c>
      <c r="E19" s="17">
        <v>39</v>
      </c>
      <c r="F19" s="17">
        <v>10947</v>
      </c>
      <c r="G19" s="17">
        <v>170</v>
      </c>
      <c r="H19" s="17">
        <v>13299</v>
      </c>
      <c r="I19" s="17">
        <v>13</v>
      </c>
      <c r="J19" s="17">
        <v>8</v>
      </c>
      <c r="K19" s="17">
        <v>5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40">
        <v>8164</v>
      </c>
      <c r="AB19" s="40">
        <v>4926</v>
      </c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1">
        <v>141</v>
      </c>
      <c r="AS19" s="41">
        <v>22</v>
      </c>
      <c r="AT19" s="41">
        <v>0</v>
      </c>
      <c r="AU19" s="38">
        <f t="shared" si="0"/>
        <v>0</v>
      </c>
    </row>
    <row r="20" spans="1:47" ht="13.5">
      <c r="A20" s="14">
        <v>26</v>
      </c>
      <c r="B20" s="77" t="s">
        <v>72</v>
      </c>
      <c r="C20" s="15">
        <v>1601</v>
      </c>
      <c r="D20" s="16">
        <v>229</v>
      </c>
      <c r="E20" s="17">
        <v>42</v>
      </c>
      <c r="F20" s="17">
        <v>1372</v>
      </c>
      <c r="G20" s="17">
        <v>178</v>
      </c>
      <c r="H20" s="17">
        <v>1821</v>
      </c>
      <c r="I20" s="17">
        <v>11</v>
      </c>
      <c r="J20" s="17">
        <v>11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40">
        <v>1601</v>
      </c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1">
        <v>8</v>
      </c>
      <c r="AS20" s="41">
        <v>9</v>
      </c>
      <c r="AT20" s="41">
        <v>0</v>
      </c>
      <c r="AU20" s="38">
        <f t="shared" si="0"/>
        <v>0</v>
      </c>
    </row>
    <row r="21" spans="1:47" ht="13.5">
      <c r="A21" s="14">
        <v>27</v>
      </c>
      <c r="B21" s="77" t="s">
        <v>73</v>
      </c>
      <c r="C21" s="15">
        <v>6543</v>
      </c>
      <c r="D21" s="16">
        <v>1557</v>
      </c>
      <c r="E21" s="17">
        <v>26</v>
      </c>
      <c r="F21" s="17">
        <v>4986</v>
      </c>
      <c r="G21" s="17">
        <v>72</v>
      </c>
      <c r="H21" s="17">
        <v>6641</v>
      </c>
      <c r="I21" s="17">
        <v>16</v>
      </c>
      <c r="J21" s="17"/>
      <c r="K21" s="17">
        <v>9</v>
      </c>
      <c r="L21" s="17">
        <v>7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40"/>
      <c r="AB21" s="40">
        <v>3697</v>
      </c>
      <c r="AC21" s="40">
        <v>2846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>
        <v>48</v>
      </c>
      <c r="AS21" s="41">
        <v>4</v>
      </c>
      <c r="AT21" s="41">
        <v>0</v>
      </c>
      <c r="AU21" s="38">
        <f t="shared" si="0"/>
        <v>0</v>
      </c>
    </row>
    <row r="22" spans="1:47" ht="13.5">
      <c r="A22" s="14">
        <v>28</v>
      </c>
      <c r="B22" s="77" t="s">
        <v>74</v>
      </c>
      <c r="C22" s="15">
        <v>4941</v>
      </c>
      <c r="D22" s="16">
        <v>3465</v>
      </c>
      <c r="E22" s="17">
        <v>1</v>
      </c>
      <c r="F22" s="17">
        <v>1476</v>
      </c>
      <c r="G22" s="17">
        <v>28</v>
      </c>
      <c r="H22" s="17">
        <v>4970</v>
      </c>
      <c r="I22" s="17">
        <v>11</v>
      </c>
      <c r="J22" s="17">
        <v>11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40">
        <v>4941</v>
      </c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>
        <v>33</v>
      </c>
      <c r="AS22" s="41">
        <v>1</v>
      </c>
      <c r="AT22" s="41">
        <v>0</v>
      </c>
      <c r="AU22" s="38">
        <f t="shared" si="0"/>
        <v>0</v>
      </c>
    </row>
    <row r="23" spans="1:47" ht="13.5">
      <c r="A23" s="14">
        <v>29</v>
      </c>
      <c r="B23" s="77" t="s">
        <v>75</v>
      </c>
      <c r="C23" s="15">
        <v>2427</v>
      </c>
      <c r="D23" s="16">
        <v>1665</v>
      </c>
      <c r="E23" s="17">
        <v>18</v>
      </c>
      <c r="F23" s="17">
        <v>762</v>
      </c>
      <c r="G23" s="17">
        <v>18</v>
      </c>
      <c r="H23" s="17">
        <v>2463</v>
      </c>
      <c r="I23" s="17">
        <v>15</v>
      </c>
      <c r="J23" s="17">
        <v>4</v>
      </c>
      <c r="K23" s="17">
        <v>11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40">
        <v>652</v>
      </c>
      <c r="AB23" s="40">
        <v>1775</v>
      </c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>
        <v>34</v>
      </c>
      <c r="AS23" s="41">
        <v>95</v>
      </c>
      <c r="AT23" s="41">
        <v>0</v>
      </c>
      <c r="AU23" s="38">
        <f t="shared" si="0"/>
        <v>0</v>
      </c>
    </row>
    <row r="24" spans="1:47" ht="13.5">
      <c r="A24" s="14">
        <v>31</v>
      </c>
      <c r="B24" s="77" t="s">
        <v>87</v>
      </c>
      <c r="C24" s="15">
        <v>9573</v>
      </c>
      <c r="D24" s="16">
        <v>532</v>
      </c>
      <c r="E24" s="17">
        <v>202</v>
      </c>
      <c r="F24" s="17">
        <v>9041</v>
      </c>
      <c r="G24" s="17">
        <v>437</v>
      </c>
      <c r="H24" s="17">
        <v>10212</v>
      </c>
      <c r="I24" s="17">
        <v>21</v>
      </c>
      <c r="J24" s="17">
        <v>6</v>
      </c>
      <c r="K24" s="17">
        <v>3</v>
      </c>
      <c r="L24" s="17">
        <v>12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40">
        <v>2599</v>
      </c>
      <c r="AB24" s="40">
        <v>1460</v>
      </c>
      <c r="AC24" s="40">
        <v>5514</v>
      </c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>
        <v>58</v>
      </c>
      <c r="AS24" s="41">
        <v>108</v>
      </c>
      <c r="AT24" s="41">
        <v>0</v>
      </c>
      <c r="AU24" s="38">
        <f t="shared" si="0"/>
        <v>0</v>
      </c>
    </row>
    <row r="25" spans="1:47" ht="13.5">
      <c r="A25" s="14">
        <v>40</v>
      </c>
      <c r="B25" s="77" t="s">
        <v>76</v>
      </c>
      <c r="C25" s="15">
        <v>1534</v>
      </c>
      <c r="D25" s="16">
        <v>489</v>
      </c>
      <c r="E25" s="17">
        <v>39</v>
      </c>
      <c r="F25" s="17">
        <v>1045</v>
      </c>
      <c r="G25" s="17">
        <v>33</v>
      </c>
      <c r="H25" s="17">
        <v>1606</v>
      </c>
      <c r="I25" s="17">
        <v>11</v>
      </c>
      <c r="J25" s="17">
        <v>0</v>
      </c>
      <c r="K25" s="17"/>
      <c r="L25" s="17">
        <v>4</v>
      </c>
      <c r="M25" s="17">
        <v>2</v>
      </c>
      <c r="N25" s="17">
        <v>4</v>
      </c>
      <c r="O25" s="17">
        <v>1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40">
        <v>44</v>
      </c>
      <c r="AB25" s="40"/>
      <c r="AC25" s="40">
        <v>491</v>
      </c>
      <c r="AD25" s="40">
        <v>271</v>
      </c>
      <c r="AE25" s="40">
        <v>567</v>
      </c>
      <c r="AF25" s="40">
        <v>161</v>
      </c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>
        <v>90</v>
      </c>
      <c r="AS25" s="41">
        <v>16</v>
      </c>
      <c r="AT25" s="41">
        <v>0</v>
      </c>
      <c r="AU25" s="38">
        <f t="shared" si="0"/>
        <v>0</v>
      </c>
    </row>
    <row r="26" spans="1:47" ht="13.5">
      <c r="A26" s="14">
        <v>44</v>
      </c>
      <c r="B26" s="77" t="s">
        <v>77</v>
      </c>
      <c r="C26" s="15">
        <v>895</v>
      </c>
      <c r="D26" s="16">
        <v>601</v>
      </c>
      <c r="E26" s="17">
        <v>59</v>
      </c>
      <c r="F26" s="17">
        <v>294</v>
      </c>
      <c r="G26" s="17">
        <v>56</v>
      </c>
      <c r="H26" s="17">
        <v>1010</v>
      </c>
      <c r="I26" s="17">
        <v>11</v>
      </c>
      <c r="J26" s="17">
        <v>11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40">
        <v>895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1">
        <v>28</v>
      </c>
      <c r="AS26" s="41">
        <v>76</v>
      </c>
      <c r="AT26" s="41">
        <v>0</v>
      </c>
      <c r="AU26" s="38">
        <f t="shared" si="0"/>
        <v>0</v>
      </c>
    </row>
    <row r="27" spans="1:47" ht="13.5">
      <c r="A27" s="14">
        <v>46</v>
      </c>
      <c r="B27" s="77" t="s">
        <v>78</v>
      </c>
      <c r="C27" s="15">
        <v>1797</v>
      </c>
      <c r="D27" s="16">
        <v>51</v>
      </c>
      <c r="E27" s="17">
        <v>21</v>
      </c>
      <c r="F27" s="17">
        <v>1746</v>
      </c>
      <c r="G27" s="17">
        <v>39</v>
      </c>
      <c r="H27" s="17">
        <v>1857</v>
      </c>
      <c r="I27" s="17">
        <v>11</v>
      </c>
      <c r="J27" s="17">
        <v>9</v>
      </c>
      <c r="K27" s="17">
        <v>2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40">
        <v>1464</v>
      </c>
      <c r="AB27" s="40">
        <v>333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>
        <v>16</v>
      </c>
      <c r="AS27" s="41">
        <v>13</v>
      </c>
      <c r="AT27" s="41">
        <v>0</v>
      </c>
      <c r="AU27" s="38">
        <f t="shared" si="0"/>
        <v>0</v>
      </c>
    </row>
    <row r="28" spans="1:47" ht="13.5">
      <c r="A28" s="14">
        <v>48</v>
      </c>
      <c r="B28" s="77" t="s">
        <v>79</v>
      </c>
      <c r="C28" s="15">
        <v>0</v>
      </c>
      <c r="D28" s="16"/>
      <c r="E28" s="17"/>
      <c r="F28" s="17"/>
      <c r="G28" s="17"/>
      <c r="H28" s="17">
        <v>0</v>
      </c>
      <c r="I28" s="80" t="s">
        <v>215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1"/>
      <c r="AT28" s="41">
        <v>0</v>
      </c>
      <c r="AU28" s="38">
        <f t="shared" si="0"/>
        <v>0</v>
      </c>
    </row>
    <row r="29" spans="1:47" ht="13.5">
      <c r="A29" s="14">
        <v>50</v>
      </c>
      <c r="B29" s="77" t="s">
        <v>80</v>
      </c>
      <c r="C29" s="15">
        <v>2</v>
      </c>
      <c r="D29" s="16">
        <v>2</v>
      </c>
      <c r="E29" s="17">
        <v>0</v>
      </c>
      <c r="F29" s="17">
        <v>0</v>
      </c>
      <c r="G29" s="17">
        <v>1</v>
      </c>
      <c r="H29" s="17">
        <v>3</v>
      </c>
      <c r="I29" s="17">
        <v>11</v>
      </c>
      <c r="J29" s="17">
        <v>11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40">
        <v>2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>
        <v>0</v>
      </c>
      <c r="AS29" s="41">
        <v>0</v>
      </c>
      <c r="AT29" s="41">
        <v>0</v>
      </c>
      <c r="AU29" s="38">
        <f t="shared" si="0"/>
        <v>0</v>
      </c>
    </row>
    <row r="30" spans="1:47" ht="13.5">
      <c r="A30" s="14">
        <v>52</v>
      </c>
      <c r="B30" s="77" t="s">
        <v>81</v>
      </c>
      <c r="C30" s="15">
        <v>4804</v>
      </c>
      <c r="D30" s="16">
        <v>1152</v>
      </c>
      <c r="E30" s="17">
        <v>47</v>
      </c>
      <c r="F30" s="17">
        <v>3652</v>
      </c>
      <c r="G30" s="17">
        <v>6</v>
      </c>
      <c r="H30" s="17">
        <v>4857</v>
      </c>
      <c r="I30" s="17">
        <v>11</v>
      </c>
      <c r="J30" s="17">
        <v>3</v>
      </c>
      <c r="K30" s="17"/>
      <c r="L30" s="17">
        <v>8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40">
        <v>1083</v>
      </c>
      <c r="AB30" s="40"/>
      <c r="AC30" s="40">
        <v>3721</v>
      </c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>
        <v>47</v>
      </c>
      <c r="AS30" s="41">
        <v>26</v>
      </c>
      <c r="AT30" s="41">
        <v>0</v>
      </c>
      <c r="AU30" s="38">
        <f t="shared" si="0"/>
        <v>0</v>
      </c>
    </row>
    <row r="31" spans="1:47" ht="13.5">
      <c r="A31" s="14">
        <v>56</v>
      </c>
      <c r="B31" s="77" t="s">
        <v>88</v>
      </c>
      <c r="C31" s="15">
        <v>112</v>
      </c>
      <c r="D31" s="16">
        <v>112</v>
      </c>
      <c r="E31" s="17">
        <v>0</v>
      </c>
      <c r="F31" s="17">
        <v>0</v>
      </c>
      <c r="G31" s="17">
        <v>0</v>
      </c>
      <c r="H31" s="17">
        <v>112</v>
      </c>
      <c r="I31" s="17">
        <v>11</v>
      </c>
      <c r="J31" s="17"/>
      <c r="K31" s="17">
        <v>11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40"/>
      <c r="AB31" s="40">
        <v>112</v>
      </c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>
        <v>0</v>
      </c>
      <c r="AS31" s="41">
        <v>0</v>
      </c>
      <c r="AT31" s="41">
        <v>0</v>
      </c>
      <c r="AU31" s="38">
        <f t="shared" si="0"/>
        <v>0</v>
      </c>
    </row>
    <row r="32" spans="1:47" ht="13.5">
      <c r="A32" s="14">
        <v>68</v>
      </c>
      <c r="B32" s="77" t="s">
        <v>82</v>
      </c>
      <c r="C32" s="15">
        <v>4</v>
      </c>
      <c r="D32" s="16">
        <v>4</v>
      </c>
      <c r="E32" s="17">
        <v>0</v>
      </c>
      <c r="F32" s="17">
        <v>0</v>
      </c>
      <c r="G32" s="17">
        <v>1</v>
      </c>
      <c r="H32" s="17">
        <v>5</v>
      </c>
      <c r="I32" s="17">
        <v>11</v>
      </c>
      <c r="J32" s="17">
        <v>11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0">
        <v>4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>
        <v>1</v>
      </c>
      <c r="AS32" s="41">
        <v>1</v>
      </c>
      <c r="AT32" s="41">
        <v>0</v>
      </c>
      <c r="AU32" s="38">
        <f t="shared" si="0"/>
        <v>0</v>
      </c>
    </row>
    <row r="33" spans="1:47" ht="13.5">
      <c r="A33" s="14">
        <v>72</v>
      </c>
      <c r="B33" s="77" t="s">
        <v>83</v>
      </c>
      <c r="C33" s="15">
        <v>6</v>
      </c>
      <c r="D33" s="16">
        <v>5</v>
      </c>
      <c r="E33" s="17">
        <v>0</v>
      </c>
      <c r="F33" s="17">
        <v>1</v>
      </c>
      <c r="G33" s="17">
        <v>3</v>
      </c>
      <c r="H33" s="17">
        <v>9</v>
      </c>
      <c r="I33" s="17">
        <v>11</v>
      </c>
      <c r="J33" s="17"/>
      <c r="K33" s="17">
        <v>11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40"/>
      <c r="AB33" s="40">
        <v>6</v>
      </c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>
        <v>1</v>
      </c>
      <c r="AS33" s="41">
        <v>0</v>
      </c>
      <c r="AT33" s="41">
        <v>0</v>
      </c>
      <c r="AU33" s="38">
        <f t="shared" si="0"/>
        <v>0</v>
      </c>
    </row>
    <row r="37" ht="15"/>
    <row r="38" ht="15"/>
  </sheetData>
  <sheetProtection/>
  <mergeCells count="3">
    <mergeCell ref="B1:I1"/>
    <mergeCell ref="AA1:AT1"/>
    <mergeCell ref="J1:Z1"/>
  </mergeCells>
  <printOptions/>
  <pageMargins left="0.7" right="0.7" top="0.75" bottom="0.75" header="0.3" footer="0.3"/>
  <pageSetup orientation="portrait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U28"/>
  <sheetViews>
    <sheetView workbookViewId="0" topLeftCell="A1">
      <pane xSplit="2" ySplit="2" topLeftCell="C3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3" sqref="A3"/>
    </sheetView>
  </sheetViews>
  <sheetFormatPr defaultColWidth="11.00390625" defaultRowHeight="15.75"/>
  <cols>
    <col min="1" max="1" width="19.625" style="0" customWidth="1"/>
    <col min="2" max="2" width="15.125" style="0" customWidth="1"/>
    <col min="3" max="6" width="5.125" style="0" bestFit="1" customWidth="1"/>
    <col min="7" max="9" width="4.125" style="0" bestFit="1" customWidth="1"/>
    <col min="10" max="10" width="2.625" style="0" bestFit="1" customWidth="1"/>
    <col min="11" max="11" width="3.625" style="0" bestFit="1" customWidth="1"/>
    <col min="12" max="12" width="5.125" style="0" bestFit="1" customWidth="1"/>
    <col min="13" max="16" width="3.625" style="0" bestFit="1" customWidth="1"/>
    <col min="17" max="17" width="4.125" style="0" bestFit="1" customWidth="1"/>
    <col min="18" max="19" width="3.625" style="0" bestFit="1" customWidth="1"/>
    <col min="20" max="20" width="12.125" style="84" bestFit="1" customWidth="1"/>
    <col min="21" max="21" width="14.00390625" style="84" bestFit="1" customWidth="1"/>
  </cols>
  <sheetData>
    <row r="1" spans="3:21" ht="54.75" customHeight="1">
      <c r="C1" s="96" t="s">
        <v>1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s="25" customFormat="1" ht="39.75" customHeight="1">
      <c r="A2" s="3" t="s">
        <v>216</v>
      </c>
      <c r="B2" s="3" t="s">
        <v>45</v>
      </c>
      <c r="C2" s="33" t="s">
        <v>26</v>
      </c>
      <c r="D2" s="33" t="s">
        <v>27</v>
      </c>
      <c r="E2" s="33" t="s">
        <v>28</v>
      </c>
      <c r="F2" s="33" t="s">
        <v>29</v>
      </c>
      <c r="G2" s="33" t="s">
        <v>30</v>
      </c>
      <c r="H2" s="33" t="s">
        <v>31</v>
      </c>
      <c r="I2" s="33" t="s">
        <v>32</v>
      </c>
      <c r="J2" s="33" t="s">
        <v>33</v>
      </c>
      <c r="K2" s="33" t="s">
        <v>34</v>
      </c>
      <c r="L2" s="33" t="s">
        <v>35</v>
      </c>
      <c r="M2" s="33" t="s">
        <v>36</v>
      </c>
      <c r="N2" s="33" t="s">
        <v>37</v>
      </c>
      <c r="O2" s="33" t="s">
        <v>38</v>
      </c>
      <c r="P2" s="33" t="s">
        <v>39</v>
      </c>
      <c r="Q2" s="33" t="s">
        <v>94</v>
      </c>
      <c r="R2" s="33" t="s">
        <v>40</v>
      </c>
      <c r="S2" s="33" t="s">
        <v>41</v>
      </c>
      <c r="T2" s="24" t="s">
        <v>86</v>
      </c>
      <c r="U2" s="24" t="s">
        <v>89</v>
      </c>
    </row>
    <row r="3" spans="1:21" ht="15">
      <c r="A3" s="14" t="s">
        <v>56</v>
      </c>
      <c r="B3" s="14">
        <v>1</v>
      </c>
      <c r="C3" s="26">
        <v>306</v>
      </c>
      <c r="D3" s="26">
        <v>4505</v>
      </c>
      <c r="E3" s="26"/>
      <c r="F3" s="26">
        <v>1389</v>
      </c>
      <c r="G3" s="26">
        <v>277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83">
        <v>6727</v>
      </c>
      <c r="U3" s="83">
        <v>250</v>
      </c>
    </row>
    <row r="4" spans="1:21" ht="15">
      <c r="A4" s="14" t="s">
        <v>57</v>
      </c>
      <c r="B4" s="14">
        <v>3</v>
      </c>
      <c r="C4" s="26"/>
      <c r="D4" s="26"/>
      <c r="E4" s="26">
        <v>5198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83">
        <v>5232</v>
      </c>
      <c r="U4" s="83">
        <v>34</v>
      </c>
    </row>
    <row r="5" spans="1:21" ht="15">
      <c r="A5" s="14" t="s">
        <v>58</v>
      </c>
      <c r="B5" s="14">
        <v>5</v>
      </c>
      <c r="C5" s="26">
        <v>100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83">
        <v>108</v>
      </c>
      <c r="U5" s="83">
        <v>8</v>
      </c>
    </row>
    <row r="6" spans="1:21" ht="15">
      <c r="A6" s="14" t="s">
        <v>59</v>
      </c>
      <c r="B6" s="14">
        <v>7</v>
      </c>
      <c r="C6" s="26"/>
      <c r="D6" s="26">
        <v>26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83">
        <v>62</v>
      </c>
      <c r="U6" s="83">
        <v>36</v>
      </c>
    </row>
    <row r="7" spans="1:21" ht="15">
      <c r="A7" s="14" t="s">
        <v>60</v>
      </c>
      <c r="B7" s="14">
        <v>9</v>
      </c>
      <c r="C7" s="26">
        <v>493</v>
      </c>
      <c r="D7" s="26">
        <v>1316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83">
        <v>2000</v>
      </c>
      <c r="U7" s="83">
        <v>191</v>
      </c>
    </row>
    <row r="8" spans="1:21" ht="15">
      <c r="A8" s="14" t="s">
        <v>61</v>
      </c>
      <c r="B8" s="14">
        <v>11</v>
      </c>
      <c r="C8" s="26"/>
      <c r="D8" s="26"/>
      <c r="E8" s="26">
        <v>421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83">
        <v>476</v>
      </c>
      <c r="U8" s="83">
        <v>55</v>
      </c>
    </row>
    <row r="9" spans="1:21" ht="15">
      <c r="A9" s="14" t="s">
        <v>62</v>
      </c>
      <c r="B9" s="14">
        <v>12</v>
      </c>
      <c r="C9" s="26"/>
      <c r="D9" s="26">
        <v>3598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83">
        <v>3625</v>
      </c>
      <c r="U9" s="83">
        <v>27</v>
      </c>
    </row>
    <row r="10" spans="1:21" ht="15">
      <c r="A10" s="14" t="s">
        <v>63</v>
      </c>
      <c r="B10" s="14">
        <v>13</v>
      </c>
      <c r="C10" s="26">
        <v>1124</v>
      </c>
      <c r="D10" s="26">
        <v>1029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83">
        <v>2167</v>
      </c>
      <c r="U10" s="83">
        <v>14</v>
      </c>
    </row>
    <row r="11" spans="1:21" ht="15">
      <c r="A11" s="14" t="s">
        <v>64</v>
      </c>
      <c r="B11" s="14">
        <v>15</v>
      </c>
      <c r="C11" s="26">
        <v>2376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83">
        <v>2448</v>
      </c>
      <c r="U11" s="83">
        <v>72</v>
      </c>
    </row>
    <row r="12" spans="1:21" ht="15">
      <c r="A12" s="34" t="s">
        <v>65</v>
      </c>
      <c r="B12" s="34">
        <v>16</v>
      </c>
      <c r="C12" s="35">
        <v>2636</v>
      </c>
      <c r="D12" s="35">
        <v>9</v>
      </c>
      <c r="E12" s="35">
        <v>5</v>
      </c>
      <c r="F12" s="35"/>
      <c r="G12" s="35"/>
      <c r="H12" s="35"/>
      <c r="I12" s="35">
        <v>136</v>
      </c>
      <c r="J12" s="35">
        <v>3</v>
      </c>
      <c r="K12" s="35">
        <v>8</v>
      </c>
      <c r="L12" s="35">
        <v>2362</v>
      </c>
      <c r="M12" s="35">
        <v>79</v>
      </c>
      <c r="N12" s="35">
        <v>50</v>
      </c>
      <c r="O12" s="35">
        <v>9</v>
      </c>
      <c r="P12" s="35">
        <v>1</v>
      </c>
      <c r="Q12" s="35">
        <v>367</v>
      </c>
      <c r="R12" s="35">
        <v>10</v>
      </c>
      <c r="S12" s="35">
        <v>22</v>
      </c>
      <c r="T12" s="83">
        <v>5765</v>
      </c>
      <c r="U12" s="83">
        <v>68</v>
      </c>
    </row>
    <row r="13" spans="1:21" ht="15">
      <c r="A13" s="14" t="s">
        <v>66</v>
      </c>
      <c r="B13" s="14">
        <v>17</v>
      </c>
      <c r="C13" s="26">
        <v>20</v>
      </c>
      <c r="D13" s="26">
        <v>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83">
        <v>36</v>
      </c>
      <c r="U13" s="83">
        <v>15</v>
      </c>
    </row>
    <row r="14" spans="1:21" ht="15">
      <c r="A14" s="14" t="s">
        <v>69</v>
      </c>
      <c r="B14" s="14">
        <v>23</v>
      </c>
      <c r="C14" s="26">
        <v>3802</v>
      </c>
      <c r="D14" s="26">
        <v>113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83">
        <v>3968</v>
      </c>
      <c r="U14" s="83">
        <v>53</v>
      </c>
    </row>
    <row r="15" spans="1:21" ht="15">
      <c r="A15" s="14" t="s">
        <v>70</v>
      </c>
      <c r="B15" s="14">
        <v>24</v>
      </c>
      <c r="C15" s="26">
        <v>333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83">
        <v>540</v>
      </c>
      <c r="U15" s="83">
        <v>207</v>
      </c>
    </row>
    <row r="16" spans="1:21" ht="15">
      <c r="A16" s="14" t="s">
        <v>71</v>
      </c>
      <c r="B16" s="14">
        <v>25</v>
      </c>
      <c r="C16" s="26">
        <v>6913</v>
      </c>
      <c r="D16" s="26">
        <v>4034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83">
        <v>11117</v>
      </c>
      <c r="U16" s="83">
        <v>170</v>
      </c>
    </row>
    <row r="17" spans="1:21" ht="15">
      <c r="A17" s="14" t="s">
        <v>72</v>
      </c>
      <c r="B17" s="14">
        <v>26</v>
      </c>
      <c r="C17" s="26">
        <v>1372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83">
        <v>1550</v>
      </c>
      <c r="U17" s="83">
        <v>178</v>
      </c>
    </row>
    <row r="18" spans="1:21" ht="15">
      <c r="A18" s="14" t="s">
        <v>73</v>
      </c>
      <c r="B18" s="14">
        <v>27</v>
      </c>
      <c r="C18" s="26"/>
      <c r="D18" s="26">
        <v>2474</v>
      </c>
      <c r="E18" s="26">
        <v>2512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83">
        <v>5058</v>
      </c>
      <c r="U18" s="83">
        <v>72</v>
      </c>
    </row>
    <row r="19" spans="1:21" ht="15">
      <c r="A19" s="14" t="s">
        <v>74</v>
      </c>
      <c r="B19" s="14">
        <v>28</v>
      </c>
      <c r="C19" s="26">
        <v>1476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83">
        <v>1504</v>
      </c>
      <c r="U19" s="83">
        <v>28</v>
      </c>
    </row>
    <row r="20" spans="1:21" ht="15">
      <c r="A20" s="14" t="s">
        <v>75</v>
      </c>
      <c r="B20" s="14">
        <v>29</v>
      </c>
      <c r="C20" s="26">
        <v>564</v>
      </c>
      <c r="D20" s="26">
        <v>198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83">
        <v>780</v>
      </c>
      <c r="U20" s="83">
        <v>18</v>
      </c>
    </row>
    <row r="21" spans="1:21" ht="15">
      <c r="A21" s="14" t="s">
        <v>87</v>
      </c>
      <c r="B21" s="14">
        <v>31</v>
      </c>
      <c r="C21" s="26">
        <v>2456</v>
      </c>
      <c r="D21" s="26">
        <v>1408</v>
      </c>
      <c r="E21" s="26">
        <v>5177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83">
        <v>9478</v>
      </c>
      <c r="U21" s="83">
        <v>437</v>
      </c>
    </row>
    <row r="22" spans="1:21" ht="15">
      <c r="A22" s="14" t="s">
        <v>76</v>
      </c>
      <c r="B22" s="14">
        <v>40</v>
      </c>
      <c r="C22" s="26">
        <v>35</v>
      </c>
      <c r="D22" s="26"/>
      <c r="E22" s="26">
        <v>417</v>
      </c>
      <c r="F22" s="26">
        <v>60</v>
      </c>
      <c r="G22" s="26">
        <v>388</v>
      </c>
      <c r="H22" s="26">
        <v>145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83">
        <v>1078</v>
      </c>
      <c r="U22" s="83">
        <v>33</v>
      </c>
    </row>
    <row r="23" spans="1:21" ht="15">
      <c r="A23" s="14" t="s">
        <v>77</v>
      </c>
      <c r="B23" s="14">
        <v>44</v>
      </c>
      <c r="C23" s="26">
        <v>294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83">
        <v>350</v>
      </c>
      <c r="U23" s="83">
        <v>56</v>
      </c>
    </row>
    <row r="24" spans="1:21" ht="15">
      <c r="A24" s="14" t="s">
        <v>78</v>
      </c>
      <c r="B24" s="14">
        <v>46</v>
      </c>
      <c r="C24" s="26">
        <v>1428</v>
      </c>
      <c r="D24" s="26">
        <v>318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83">
        <v>1785</v>
      </c>
      <c r="U24" s="83">
        <v>39</v>
      </c>
    </row>
    <row r="25" spans="1:21" ht="15">
      <c r="A25" s="14" t="s">
        <v>80</v>
      </c>
      <c r="B25" s="14">
        <v>50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83">
        <v>1</v>
      </c>
      <c r="U25" s="83">
        <v>1</v>
      </c>
    </row>
    <row r="26" spans="1:21" ht="15">
      <c r="A26" s="14" t="s">
        <v>81</v>
      </c>
      <c r="B26" s="14">
        <v>52</v>
      </c>
      <c r="C26" s="26">
        <v>761</v>
      </c>
      <c r="D26" s="26"/>
      <c r="E26" s="26">
        <v>2891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83">
        <v>3658</v>
      </c>
      <c r="U26" s="83">
        <v>6</v>
      </c>
    </row>
    <row r="27" spans="1:21" ht="15">
      <c r="A27" s="14" t="s">
        <v>82</v>
      </c>
      <c r="B27" s="14">
        <v>68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83">
        <v>1</v>
      </c>
      <c r="U27" s="83">
        <v>1</v>
      </c>
    </row>
    <row r="28" spans="1:21" ht="15">
      <c r="A28" s="14" t="s">
        <v>83</v>
      </c>
      <c r="B28" s="14">
        <v>72</v>
      </c>
      <c r="C28" s="26"/>
      <c r="D28" s="26">
        <v>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83">
        <v>4</v>
      </c>
      <c r="U28" s="83">
        <v>3</v>
      </c>
    </row>
    <row r="31" ht="15.75"/>
    <row r="32" ht="15.75"/>
    <row r="33" ht="15.75"/>
  </sheetData>
  <sheetProtection/>
  <mergeCells count="1">
    <mergeCell ref="C1:U1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31"/>
  <sheetViews>
    <sheetView workbookViewId="0" topLeftCell="A1">
      <pane xSplit="2" ySplit="1" topLeftCell="C2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3" sqref="A3:IV3"/>
    </sheetView>
  </sheetViews>
  <sheetFormatPr defaultColWidth="11.00390625" defaultRowHeight="15.75"/>
  <cols>
    <col min="1" max="1" width="20.50390625" style="0" customWidth="1"/>
    <col min="2" max="2" width="15.125" style="31" bestFit="1" customWidth="1"/>
    <col min="3" max="6" width="5.125" style="0" bestFit="1" customWidth="1"/>
    <col min="7" max="7" width="4.125" style="0" bestFit="1" customWidth="1"/>
    <col min="8" max="9" width="3.125" style="0" bestFit="1" customWidth="1"/>
    <col min="10" max="14" width="4.375" style="0" bestFit="1" customWidth="1"/>
    <col min="15" max="18" width="9.125" style="81" customWidth="1"/>
  </cols>
  <sheetData>
    <row r="1" spans="2:18" ht="54.75" customHeight="1">
      <c r="B1"/>
      <c r="C1" s="96" t="s">
        <v>1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25" customFormat="1" ht="39.75" customHeight="1">
      <c r="A2" s="28" t="s">
        <v>2</v>
      </c>
      <c r="B2" s="28" t="s">
        <v>45</v>
      </c>
      <c r="C2" s="23" t="s">
        <v>26</v>
      </c>
      <c r="D2" s="23" t="s">
        <v>27</v>
      </c>
      <c r="E2" s="23" t="s">
        <v>28</v>
      </c>
      <c r="F2" s="23" t="s">
        <v>29</v>
      </c>
      <c r="G2" s="23" t="s">
        <v>30</v>
      </c>
      <c r="H2" s="23" t="s">
        <v>31</v>
      </c>
      <c r="I2" s="23" t="s">
        <v>32</v>
      </c>
      <c r="J2" s="23" t="s">
        <v>35</v>
      </c>
      <c r="K2" s="23" t="s">
        <v>36</v>
      </c>
      <c r="L2" s="23" t="s">
        <v>37</v>
      </c>
      <c r="M2" s="23" t="s">
        <v>38</v>
      </c>
      <c r="N2" s="23" t="s">
        <v>41</v>
      </c>
      <c r="O2" s="65" t="s">
        <v>89</v>
      </c>
      <c r="P2" s="66" t="s">
        <v>92</v>
      </c>
      <c r="Q2" s="66" t="s">
        <v>90</v>
      </c>
      <c r="R2" s="66" t="s">
        <v>91</v>
      </c>
    </row>
    <row r="3" spans="1:18" s="29" customFormat="1" ht="39.75" customHeight="1" hidden="1">
      <c r="A3" s="9" t="s">
        <v>45</v>
      </c>
      <c r="B3" s="9" t="s">
        <v>46</v>
      </c>
      <c r="C3" s="11" t="s">
        <v>26</v>
      </c>
      <c r="D3" s="11" t="s">
        <v>27</v>
      </c>
      <c r="E3" s="11" t="s">
        <v>28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35</v>
      </c>
      <c r="K3" s="11" t="s">
        <v>36</v>
      </c>
      <c r="L3" s="11" t="s">
        <v>37</v>
      </c>
      <c r="M3" s="11" t="s">
        <v>38</v>
      </c>
      <c r="N3" s="11" t="s">
        <v>41</v>
      </c>
      <c r="O3" s="11" t="s">
        <v>49</v>
      </c>
      <c r="P3" s="11" t="s">
        <v>48</v>
      </c>
      <c r="Q3" s="11" t="s">
        <v>53</v>
      </c>
      <c r="R3" s="11" t="s">
        <v>54</v>
      </c>
    </row>
    <row r="4" spans="1:18" ht="15">
      <c r="A4" s="30">
        <v>1</v>
      </c>
      <c r="B4" s="30" t="s">
        <v>56</v>
      </c>
      <c r="C4" s="27">
        <v>56</v>
      </c>
      <c r="D4" s="27">
        <v>506</v>
      </c>
      <c r="E4" s="27"/>
      <c r="F4" s="27">
        <v>1257</v>
      </c>
      <c r="G4" s="27">
        <v>351</v>
      </c>
      <c r="H4" s="27"/>
      <c r="I4" s="27"/>
      <c r="J4" s="27"/>
      <c r="K4" s="27"/>
      <c r="L4" s="27"/>
      <c r="M4" s="27"/>
      <c r="N4" s="27"/>
      <c r="O4" s="82">
        <v>29</v>
      </c>
      <c r="P4" s="82">
        <v>2199</v>
      </c>
      <c r="Q4" s="82">
        <v>70</v>
      </c>
      <c r="R4" s="82">
        <v>55</v>
      </c>
    </row>
    <row r="5" spans="1:18" ht="15">
      <c r="A5" s="30">
        <v>3</v>
      </c>
      <c r="B5" s="30" t="s">
        <v>57</v>
      </c>
      <c r="C5" s="27"/>
      <c r="D5" s="27">
        <v>136</v>
      </c>
      <c r="E5" s="27">
        <v>4232</v>
      </c>
      <c r="F5" s="27"/>
      <c r="G5" s="27"/>
      <c r="H5" s="27"/>
      <c r="I5" s="27"/>
      <c r="J5" s="27"/>
      <c r="K5" s="27"/>
      <c r="L5" s="27"/>
      <c r="M5" s="27"/>
      <c r="N5" s="27"/>
      <c r="O5" s="82">
        <v>0</v>
      </c>
      <c r="P5" s="82">
        <v>4368</v>
      </c>
      <c r="Q5" s="82">
        <v>0</v>
      </c>
      <c r="R5" s="82">
        <v>0</v>
      </c>
    </row>
    <row r="6" spans="1:18" ht="15">
      <c r="A6" s="30">
        <v>5</v>
      </c>
      <c r="B6" s="30" t="s">
        <v>58</v>
      </c>
      <c r="C6" s="27">
        <v>275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82">
        <v>5</v>
      </c>
      <c r="P6" s="82">
        <v>280</v>
      </c>
      <c r="Q6" s="82">
        <v>10</v>
      </c>
      <c r="R6" s="82">
        <v>11</v>
      </c>
    </row>
    <row r="7" spans="1:18" ht="15">
      <c r="A7" s="30">
        <v>7</v>
      </c>
      <c r="B7" s="30" t="s">
        <v>59</v>
      </c>
      <c r="C7" s="27"/>
      <c r="D7" s="27">
        <v>271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82">
        <v>0</v>
      </c>
      <c r="P7" s="82">
        <v>271</v>
      </c>
      <c r="Q7" s="82">
        <v>1</v>
      </c>
      <c r="R7" s="82">
        <v>2</v>
      </c>
    </row>
    <row r="8" spans="1:18" ht="15">
      <c r="A8" s="30">
        <v>9</v>
      </c>
      <c r="B8" s="30" t="s">
        <v>60</v>
      </c>
      <c r="C8" s="27">
        <v>127</v>
      </c>
      <c r="D8" s="27">
        <v>1004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82">
        <v>31</v>
      </c>
      <c r="P8" s="82">
        <v>1162</v>
      </c>
      <c r="Q8" s="82">
        <v>71</v>
      </c>
      <c r="R8" s="82">
        <v>35</v>
      </c>
    </row>
    <row r="9" spans="1:18" ht="15">
      <c r="A9" s="30">
        <v>11</v>
      </c>
      <c r="B9" s="30" t="s">
        <v>61</v>
      </c>
      <c r="C9" s="27"/>
      <c r="D9" s="27"/>
      <c r="E9" s="27">
        <v>217</v>
      </c>
      <c r="F9" s="27"/>
      <c r="G9" s="27"/>
      <c r="H9" s="27"/>
      <c r="I9" s="27"/>
      <c r="J9" s="27"/>
      <c r="K9" s="27"/>
      <c r="L9" s="27"/>
      <c r="M9" s="27"/>
      <c r="N9" s="27"/>
      <c r="O9" s="82">
        <v>1</v>
      </c>
      <c r="P9" s="82">
        <v>218</v>
      </c>
      <c r="Q9" s="82">
        <v>5</v>
      </c>
      <c r="R9" s="82">
        <v>1</v>
      </c>
    </row>
    <row r="10" spans="1:18" ht="15">
      <c r="A10" s="30">
        <v>12</v>
      </c>
      <c r="B10" s="30" t="s">
        <v>62</v>
      </c>
      <c r="C10" s="27"/>
      <c r="D10" s="27">
        <v>2089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82">
        <v>0</v>
      </c>
      <c r="P10" s="82">
        <v>2089</v>
      </c>
      <c r="Q10" s="82">
        <v>10</v>
      </c>
      <c r="R10" s="82">
        <v>2</v>
      </c>
    </row>
    <row r="11" spans="1:18" ht="15">
      <c r="A11" s="30">
        <v>13</v>
      </c>
      <c r="B11" s="30" t="s">
        <v>63</v>
      </c>
      <c r="C11" s="27">
        <v>5427</v>
      </c>
      <c r="D11" s="27">
        <v>3636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82">
        <v>4</v>
      </c>
      <c r="P11" s="82">
        <v>9067</v>
      </c>
      <c r="Q11" s="82">
        <v>34</v>
      </c>
      <c r="R11" s="82">
        <v>10</v>
      </c>
    </row>
    <row r="12" spans="1:18" ht="15">
      <c r="A12" s="30">
        <v>15</v>
      </c>
      <c r="B12" s="30" t="s">
        <v>64</v>
      </c>
      <c r="C12" s="27">
        <v>1914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82">
        <v>26</v>
      </c>
      <c r="P12" s="82">
        <v>1940</v>
      </c>
      <c r="Q12" s="82">
        <v>54</v>
      </c>
      <c r="R12" s="82">
        <v>5</v>
      </c>
    </row>
    <row r="13" spans="1:18" ht="15">
      <c r="A13" s="36">
        <v>16</v>
      </c>
      <c r="B13" s="36" t="s">
        <v>65</v>
      </c>
      <c r="C13" s="37">
        <v>135</v>
      </c>
      <c r="D13" s="37">
        <v>1</v>
      </c>
      <c r="E13" s="37">
        <v>31</v>
      </c>
      <c r="F13" s="37"/>
      <c r="G13" s="37"/>
      <c r="H13" s="37"/>
      <c r="I13" s="37">
        <v>58</v>
      </c>
      <c r="J13" s="37">
        <v>52</v>
      </c>
      <c r="K13" s="37">
        <v>4</v>
      </c>
      <c r="L13" s="37">
        <v>2</v>
      </c>
      <c r="M13" s="37">
        <v>1</v>
      </c>
      <c r="N13" s="37">
        <v>7</v>
      </c>
      <c r="O13" s="82">
        <v>54</v>
      </c>
      <c r="P13" s="82">
        <v>345</v>
      </c>
      <c r="Q13" s="82">
        <v>11</v>
      </c>
      <c r="R13" s="82">
        <v>18</v>
      </c>
    </row>
    <row r="14" spans="1:18" ht="15">
      <c r="A14" s="30">
        <v>17</v>
      </c>
      <c r="B14" s="30" t="s">
        <v>66</v>
      </c>
      <c r="C14" s="27">
        <v>350</v>
      </c>
      <c r="D14" s="27">
        <v>42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82">
        <v>88</v>
      </c>
      <c r="P14" s="82">
        <v>480</v>
      </c>
      <c r="Q14" s="82">
        <v>2</v>
      </c>
      <c r="R14" s="82">
        <v>0</v>
      </c>
    </row>
    <row r="15" spans="1:18" ht="15">
      <c r="A15" s="30">
        <v>21</v>
      </c>
      <c r="B15" s="30" t="s">
        <v>68</v>
      </c>
      <c r="C15" s="27">
        <v>4107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82">
        <v>1</v>
      </c>
      <c r="P15" s="82">
        <v>4108</v>
      </c>
      <c r="Q15" s="82">
        <v>1</v>
      </c>
      <c r="R15" s="82">
        <v>43</v>
      </c>
    </row>
    <row r="16" spans="1:18" ht="15">
      <c r="A16" s="30">
        <v>23</v>
      </c>
      <c r="B16" s="30" t="s">
        <v>69</v>
      </c>
      <c r="C16" s="27">
        <v>1638</v>
      </c>
      <c r="D16" s="27">
        <v>10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82">
        <v>1</v>
      </c>
      <c r="P16" s="82">
        <v>1649</v>
      </c>
      <c r="Q16" s="82">
        <v>5</v>
      </c>
      <c r="R16" s="82">
        <v>1</v>
      </c>
    </row>
    <row r="17" spans="1:18" ht="15">
      <c r="A17" s="30">
        <v>24</v>
      </c>
      <c r="B17" s="30" t="s">
        <v>70</v>
      </c>
      <c r="C17" s="27">
        <v>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82">
        <v>13</v>
      </c>
      <c r="P17" s="82">
        <v>18</v>
      </c>
      <c r="Q17" s="82">
        <v>1</v>
      </c>
      <c r="R17" s="82">
        <v>3</v>
      </c>
    </row>
    <row r="18" spans="1:18" ht="15">
      <c r="A18" s="30">
        <v>25</v>
      </c>
      <c r="B18" s="30" t="s">
        <v>71</v>
      </c>
      <c r="C18" s="27">
        <v>1251</v>
      </c>
      <c r="D18" s="27">
        <v>892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82">
        <v>39</v>
      </c>
      <c r="P18" s="82">
        <v>2182</v>
      </c>
      <c r="Q18" s="82">
        <v>141</v>
      </c>
      <c r="R18" s="82">
        <v>22</v>
      </c>
    </row>
    <row r="19" spans="1:18" ht="15">
      <c r="A19" s="30">
        <v>26</v>
      </c>
      <c r="B19" s="30" t="s">
        <v>72</v>
      </c>
      <c r="C19" s="27">
        <v>229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82">
        <v>42</v>
      </c>
      <c r="P19" s="82">
        <v>271</v>
      </c>
      <c r="Q19" s="82">
        <v>8</v>
      </c>
      <c r="R19" s="82">
        <v>9</v>
      </c>
    </row>
    <row r="20" spans="1:18" ht="15">
      <c r="A20" s="30">
        <v>27</v>
      </c>
      <c r="B20" s="30" t="s">
        <v>73</v>
      </c>
      <c r="C20" s="27"/>
      <c r="D20" s="27">
        <v>1223</v>
      </c>
      <c r="E20" s="27">
        <v>334</v>
      </c>
      <c r="F20" s="27"/>
      <c r="G20" s="27"/>
      <c r="H20" s="27"/>
      <c r="I20" s="27"/>
      <c r="J20" s="27"/>
      <c r="K20" s="27"/>
      <c r="L20" s="27"/>
      <c r="M20" s="27"/>
      <c r="N20" s="27"/>
      <c r="O20" s="82">
        <v>26</v>
      </c>
      <c r="P20" s="82">
        <v>1583</v>
      </c>
      <c r="Q20" s="82">
        <v>48</v>
      </c>
      <c r="R20" s="82">
        <v>4</v>
      </c>
    </row>
    <row r="21" spans="1:18" ht="15">
      <c r="A21" s="30">
        <v>28</v>
      </c>
      <c r="B21" s="30" t="s">
        <v>74</v>
      </c>
      <c r="C21" s="27">
        <v>3465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2">
        <v>1</v>
      </c>
      <c r="P21" s="82">
        <v>3466</v>
      </c>
      <c r="Q21" s="82">
        <v>33</v>
      </c>
      <c r="R21" s="82">
        <v>1</v>
      </c>
    </row>
    <row r="22" spans="1:18" ht="15">
      <c r="A22" s="30">
        <v>29</v>
      </c>
      <c r="B22" s="30" t="s">
        <v>75</v>
      </c>
      <c r="C22" s="27">
        <v>88</v>
      </c>
      <c r="D22" s="27">
        <v>1577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2">
        <v>18</v>
      </c>
      <c r="P22" s="82">
        <v>1683</v>
      </c>
      <c r="Q22" s="82">
        <v>34</v>
      </c>
      <c r="R22" s="82">
        <v>95</v>
      </c>
    </row>
    <row r="23" spans="1:18" ht="15">
      <c r="A23" s="30">
        <v>31</v>
      </c>
      <c r="B23" s="30" t="s">
        <v>87</v>
      </c>
      <c r="C23" s="27">
        <v>143</v>
      </c>
      <c r="D23" s="27">
        <v>52</v>
      </c>
      <c r="E23" s="27">
        <v>337</v>
      </c>
      <c r="F23" s="27"/>
      <c r="G23" s="27"/>
      <c r="H23" s="27"/>
      <c r="I23" s="27"/>
      <c r="J23" s="27"/>
      <c r="K23" s="27"/>
      <c r="L23" s="27"/>
      <c r="M23" s="27"/>
      <c r="N23" s="27"/>
      <c r="O23" s="82">
        <v>202</v>
      </c>
      <c r="P23" s="82">
        <v>734</v>
      </c>
      <c r="Q23" s="82">
        <v>58</v>
      </c>
      <c r="R23" s="82">
        <v>108</v>
      </c>
    </row>
    <row r="24" spans="1:18" ht="15">
      <c r="A24" s="30">
        <v>40</v>
      </c>
      <c r="B24" s="30" t="s">
        <v>76</v>
      </c>
      <c r="C24" s="27">
        <v>9</v>
      </c>
      <c r="D24" s="27"/>
      <c r="E24" s="27">
        <v>74</v>
      </c>
      <c r="F24" s="27">
        <v>211</v>
      </c>
      <c r="G24" s="27">
        <v>179</v>
      </c>
      <c r="H24" s="27">
        <v>16</v>
      </c>
      <c r="I24" s="27"/>
      <c r="J24" s="27"/>
      <c r="K24" s="27"/>
      <c r="L24" s="27"/>
      <c r="M24" s="27"/>
      <c r="N24" s="27"/>
      <c r="O24" s="82">
        <v>39</v>
      </c>
      <c r="P24" s="82">
        <v>528</v>
      </c>
      <c r="Q24" s="82">
        <v>90</v>
      </c>
      <c r="R24" s="82">
        <v>16</v>
      </c>
    </row>
    <row r="25" spans="1:18" ht="15">
      <c r="A25" s="30">
        <v>44</v>
      </c>
      <c r="B25" s="30" t="s">
        <v>77</v>
      </c>
      <c r="C25" s="27">
        <v>601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82">
        <v>59</v>
      </c>
      <c r="P25" s="82">
        <v>660</v>
      </c>
      <c r="Q25" s="82">
        <v>28</v>
      </c>
      <c r="R25" s="82">
        <v>76</v>
      </c>
    </row>
    <row r="26" spans="1:18" ht="15">
      <c r="A26" s="30">
        <v>46</v>
      </c>
      <c r="B26" s="30" t="s">
        <v>78</v>
      </c>
      <c r="C26" s="27">
        <v>36</v>
      </c>
      <c r="D26" s="27">
        <v>15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82">
        <v>21</v>
      </c>
      <c r="P26" s="82">
        <v>72</v>
      </c>
      <c r="Q26" s="82">
        <v>16</v>
      </c>
      <c r="R26" s="82">
        <v>13</v>
      </c>
    </row>
    <row r="27" spans="1:18" ht="15">
      <c r="A27" s="30">
        <v>50</v>
      </c>
      <c r="B27" s="30" t="s">
        <v>80</v>
      </c>
      <c r="C27" s="27">
        <v>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82">
        <v>0</v>
      </c>
      <c r="P27" s="82">
        <v>2</v>
      </c>
      <c r="Q27" s="82">
        <v>0</v>
      </c>
      <c r="R27" s="82">
        <v>0</v>
      </c>
    </row>
    <row r="28" spans="1:18" ht="15">
      <c r="A28" s="30">
        <v>52</v>
      </c>
      <c r="B28" s="30" t="s">
        <v>81</v>
      </c>
      <c r="C28" s="27">
        <v>322</v>
      </c>
      <c r="D28" s="27"/>
      <c r="E28" s="27">
        <v>830</v>
      </c>
      <c r="F28" s="27"/>
      <c r="G28" s="27"/>
      <c r="H28" s="27"/>
      <c r="I28" s="27"/>
      <c r="J28" s="27"/>
      <c r="K28" s="27"/>
      <c r="L28" s="27"/>
      <c r="M28" s="27"/>
      <c r="N28" s="27"/>
      <c r="O28" s="82">
        <v>47</v>
      </c>
      <c r="P28" s="82">
        <v>1199</v>
      </c>
      <c r="Q28" s="82">
        <v>47</v>
      </c>
      <c r="R28" s="82">
        <v>26</v>
      </c>
    </row>
    <row r="29" spans="1:18" ht="15">
      <c r="A29" s="30">
        <v>56</v>
      </c>
      <c r="B29" s="30" t="s">
        <v>88</v>
      </c>
      <c r="C29" s="27"/>
      <c r="D29" s="27">
        <v>112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82">
        <v>0</v>
      </c>
      <c r="P29" s="82">
        <v>112</v>
      </c>
      <c r="Q29" s="82">
        <v>0</v>
      </c>
      <c r="R29" s="82">
        <v>0</v>
      </c>
    </row>
    <row r="30" spans="1:18" ht="15">
      <c r="A30" s="30">
        <v>68</v>
      </c>
      <c r="B30" s="30" t="s">
        <v>82</v>
      </c>
      <c r="C30" s="27">
        <v>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82">
        <v>0</v>
      </c>
      <c r="P30" s="82">
        <v>4</v>
      </c>
      <c r="Q30" s="82">
        <v>1</v>
      </c>
      <c r="R30" s="82">
        <v>1</v>
      </c>
    </row>
    <row r="31" spans="1:18" ht="15">
      <c r="A31" s="30">
        <v>72</v>
      </c>
      <c r="B31" s="30" t="s">
        <v>83</v>
      </c>
      <c r="C31" s="27"/>
      <c r="D31" s="27">
        <v>5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82">
        <v>0</v>
      </c>
      <c r="P31" s="82">
        <v>5</v>
      </c>
      <c r="Q31" s="82">
        <v>1</v>
      </c>
      <c r="R31" s="82">
        <v>0</v>
      </c>
    </row>
    <row r="36" ht="15.75"/>
    <row r="37" ht="15.75"/>
  </sheetData>
  <sheetProtection/>
  <mergeCells count="1">
    <mergeCell ref="C1:R1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FF0000"/>
  </sheetPr>
  <dimension ref="A1:P35"/>
  <sheetViews>
    <sheetView workbookViewId="0" topLeftCell="A1">
      <selection activeCell="J17" sqref="J17"/>
    </sheetView>
  </sheetViews>
  <sheetFormatPr defaultColWidth="11.00390625" defaultRowHeight="15.75"/>
  <cols>
    <col min="1" max="1" width="14.375" style="0" customWidth="1"/>
    <col min="2" max="2" width="17.875" style="0" customWidth="1"/>
    <col min="3" max="8" width="14.00390625" style="0" customWidth="1"/>
    <col min="10" max="13" width="12.00390625" style="0" customWidth="1"/>
    <col min="14" max="16" width="6.125" style="0" customWidth="1"/>
  </cols>
  <sheetData>
    <row r="1" spans="2:16" ht="46.5" customHeight="1">
      <c r="B1" s="98" t="s">
        <v>113</v>
      </c>
      <c r="C1" s="98"/>
      <c r="D1" s="98"/>
      <c r="E1" s="98"/>
      <c r="F1" s="98"/>
      <c r="G1" s="98"/>
      <c r="H1" s="98"/>
      <c r="I1" s="99"/>
      <c r="J1" s="93" t="s">
        <v>0</v>
      </c>
      <c r="K1" s="94"/>
      <c r="L1" s="91" t="s">
        <v>1</v>
      </c>
      <c r="M1" s="92"/>
      <c r="N1" s="42"/>
      <c r="O1" s="42"/>
      <c r="P1" s="42"/>
    </row>
    <row r="2" spans="1:16" ht="39" customHeight="1">
      <c r="A2" s="28" t="s">
        <v>217</v>
      </c>
      <c r="B2" s="28" t="s">
        <v>218</v>
      </c>
      <c r="C2" s="45" t="s">
        <v>4</v>
      </c>
      <c r="D2" s="28" t="s">
        <v>5</v>
      </c>
      <c r="E2" s="28" t="s">
        <v>6</v>
      </c>
      <c r="F2" s="28" t="s">
        <v>7</v>
      </c>
      <c r="G2" s="28" t="s">
        <v>8</v>
      </c>
      <c r="H2" s="28" t="s">
        <v>9</v>
      </c>
      <c r="I2" s="28" t="s">
        <v>111</v>
      </c>
      <c r="J2" s="23" t="s">
        <v>10</v>
      </c>
      <c r="K2" s="23" t="s">
        <v>11</v>
      </c>
      <c r="L2" s="39" t="s">
        <v>26</v>
      </c>
      <c r="M2" s="39" t="s">
        <v>27</v>
      </c>
      <c r="N2" s="46" t="s">
        <v>42</v>
      </c>
      <c r="O2" s="46" t="s">
        <v>43</v>
      </c>
      <c r="P2" s="46" t="s">
        <v>44</v>
      </c>
    </row>
    <row r="3" spans="1:16" ht="27.75" hidden="1">
      <c r="A3" s="28" t="s">
        <v>99</v>
      </c>
      <c r="B3" s="28" t="s">
        <v>100</v>
      </c>
      <c r="C3" s="28" t="s">
        <v>47</v>
      </c>
      <c r="D3" s="28" t="s">
        <v>48</v>
      </c>
      <c r="E3" s="28" t="s">
        <v>49</v>
      </c>
      <c r="F3" s="28" t="s">
        <v>50</v>
      </c>
      <c r="G3" s="28" t="s">
        <v>51</v>
      </c>
      <c r="H3" s="28" t="s">
        <v>52</v>
      </c>
      <c r="I3" s="28" t="s">
        <v>101</v>
      </c>
      <c r="J3" s="30" t="s">
        <v>10</v>
      </c>
      <c r="K3" s="30" t="s">
        <v>11</v>
      </c>
      <c r="L3" s="30" t="s">
        <v>26</v>
      </c>
      <c r="M3" s="30" t="s">
        <v>27</v>
      </c>
      <c r="N3" s="30" t="s">
        <v>53</v>
      </c>
      <c r="O3" s="30" t="s">
        <v>54</v>
      </c>
      <c r="P3" s="30" t="s">
        <v>110</v>
      </c>
    </row>
    <row r="4" spans="1:16" ht="15">
      <c r="A4" s="30">
        <v>1</v>
      </c>
      <c r="B4" s="44" t="s">
        <v>102</v>
      </c>
      <c r="C4" s="30">
        <v>17</v>
      </c>
      <c r="D4" s="30">
        <v>1</v>
      </c>
      <c r="E4" s="30">
        <v>2</v>
      </c>
      <c r="F4" s="30">
        <v>16</v>
      </c>
      <c r="G4" s="30">
        <v>33</v>
      </c>
      <c r="H4" s="30">
        <v>52</v>
      </c>
      <c r="I4" s="30">
        <v>11</v>
      </c>
      <c r="J4" s="30">
        <v>11</v>
      </c>
      <c r="K4" s="30"/>
      <c r="L4" s="30">
        <v>17</v>
      </c>
      <c r="M4" s="30"/>
      <c r="N4" s="30">
        <v>3</v>
      </c>
      <c r="O4" s="30">
        <v>4</v>
      </c>
      <c r="P4" s="30">
        <v>0</v>
      </c>
    </row>
    <row r="5" spans="1:16" ht="15">
      <c r="A5" s="30">
        <v>2</v>
      </c>
      <c r="B5" s="44" t="s">
        <v>103</v>
      </c>
      <c r="C5" s="30">
        <v>505</v>
      </c>
      <c r="D5" s="30">
        <v>0</v>
      </c>
      <c r="E5" s="30">
        <v>0</v>
      </c>
      <c r="F5" s="30">
        <v>505</v>
      </c>
      <c r="G5" s="30">
        <v>8</v>
      </c>
      <c r="H5" s="30">
        <v>513</v>
      </c>
      <c r="I5" s="30">
        <v>7</v>
      </c>
      <c r="J5" s="30">
        <v>7</v>
      </c>
      <c r="K5" s="30">
        <v>0</v>
      </c>
      <c r="L5" s="30">
        <v>504</v>
      </c>
      <c r="M5" s="30">
        <v>1</v>
      </c>
      <c r="N5" s="30">
        <v>0</v>
      </c>
      <c r="O5" s="30">
        <v>0</v>
      </c>
      <c r="P5" s="30">
        <v>0</v>
      </c>
    </row>
    <row r="6" spans="1:16" ht="15">
      <c r="A6" s="30">
        <v>4</v>
      </c>
      <c r="B6" s="44" t="s">
        <v>104</v>
      </c>
      <c r="C6" s="30">
        <v>11</v>
      </c>
      <c r="D6" s="30">
        <v>11</v>
      </c>
      <c r="E6" s="30">
        <v>3</v>
      </c>
      <c r="F6" s="30">
        <v>0</v>
      </c>
      <c r="G6" s="30">
        <v>0</v>
      </c>
      <c r="H6" s="30">
        <v>14</v>
      </c>
      <c r="I6" s="87"/>
      <c r="J6" s="30"/>
      <c r="K6" s="30"/>
      <c r="L6" s="30">
        <v>0</v>
      </c>
      <c r="M6" s="30">
        <v>1</v>
      </c>
      <c r="N6" s="30">
        <v>0</v>
      </c>
      <c r="O6" s="30">
        <v>36</v>
      </c>
      <c r="P6" s="30">
        <v>10</v>
      </c>
    </row>
    <row r="7" spans="1:16" ht="15">
      <c r="A7" s="30">
        <v>8</v>
      </c>
      <c r="B7" s="44" t="s">
        <v>105</v>
      </c>
      <c r="C7" s="30">
        <v>27</v>
      </c>
      <c r="D7" s="30">
        <v>0</v>
      </c>
      <c r="E7" s="30">
        <v>0</v>
      </c>
      <c r="F7" s="30">
        <v>27</v>
      </c>
      <c r="G7" s="30">
        <v>72</v>
      </c>
      <c r="H7" s="30">
        <v>99</v>
      </c>
      <c r="I7" s="30">
        <v>11</v>
      </c>
      <c r="J7" s="30">
        <v>11</v>
      </c>
      <c r="K7" s="30"/>
      <c r="L7" s="30">
        <v>27</v>
      </c>
      <c r="M7" s="30"/>
      <c r="N7" s="30">
        <v>0</v>
      </c>
      <c r="O7" s="30">
        <v>0</v>
      </c>
      <c r="P7" s="30">
        <v>0</v>
      </c>
    </row>
    <row r="8" spans="1:16" ht="15">
      <c r="A8" s="30">
        <v>9</v>
      </c>
      <c r="B8" s="44" t="s">
        <v>106</v>
      </c>
      <c r="C8" s="30">
        <v>218</v>
      </c>
      <c r="D8" s="30">
        <v>3</v>
      </c>
      <c r="E8" s="30">
        <v>3</v>
      </c>
      <c r="F8" s="30">
        <v>215</v>
      </c>
      <c r="G8" s="30">
        <v>8</v>
      </c>
      <c r="H8" s="30">
        <v>229</v>
      </c>
      <c r="I8" s="30">
        <v>9</v>
      </c>
      <c r="J8" s="30">
        <v>0</v>
      </c>
      <c r="K8" s="30">
        <v>9</v>
      </c>
      <c r="L8" s="30">
        <v>4</v>
      </c>
      <c r="M8" s="30">
        <v>214</v>
      </c>
      <c r="N8" s="30">
        <v>0</v>
      </c>
      <c r="O8" s="30">
        <v>0</v>
      </c>
      <c r="P8" s="30">
        <v>0</v>
      </c>
    </row>
    <row r="9" spans="1:16" ht="15">
      <c r="A9" s="30">
        <v>11</v>
      </c>
      <c r="B9" s="44" t="s">
        <v>107</v>
      </c>
      <c r="C9" s="30">
        <v>265</v>
      </c>
      <c r="D9" s="30">
        <v>0</v>
      </c>
      <c r="E9" s="30">
        <v>0</v>
      </c>
      <c r="F9" s="30">
        <v>265</v>
      </c>
      <c r="G9" s="30">
        <v>16</v>
      </c>
      <c r="H9" s="30">
        <v>281</v>
      </c>
      <c r="I9" s="30">
        <v>11</v>
      </c>
      <c r="J9" s="30">
        <v>11</v>
      </c>
      <c r="K9" s="30"/>
      <c r="L9" s="30">
        <v>265</v>
      </c>
      <c r="M9" s="30"/>
      <c r="N9" s="30">
        <v>0</v>
      </c>
      <c r="O9" s="30">
        <v>0</v>
      </c>
      <c r="P9" s="30">
        <v>0</v>
      </c>
    </row>
    <row r="10" spans="1:16" ht="15">
      <c r="A10" s="30">
        <v>14</v>
      </c>
      <c r="B10" s="44" t="s">
        <v>108</v>
      </c>
      <c r="C10" s="30">
        <v>287</v>
      </c>
      <c r="D10" s="30">
        <v>108</v>
      </c>
      <c r="E10" s="30">
        <v>1</v>
      </c>
      <c r="F10" s="30">
        <v>179</v>
      </c>
      <c r="G10" s="30">
        <v>3</v>
      </c>
      <c r="H10" s="30">
        <v>291</v>
      </c>
      <c r="I10" s="30">
        <v>7</v>
      </c>
      <c r="J10" s="30">
        <v>7</v>
      </c>
      <c r="K10" s="30"/>
      <c r="L10" s="30">
        <v>287</v>
      </c>
      <c r="M10" s="30"/>
      <c r="N10" s="30">
        <v>1</v>
      </c>
      <c r="O10" s="30">
        <v>0</v>
      </c>
      <c r="P10" s="30">
        <v>0</v>
      </c>
    </row>
    <row r="11" spans="1:16" ht="15">
      <c r="A11" s="30">
        <v>18</v>
      </c>
      <c r="B11" s="44" t="s">
        <v>109</v>
      </c>
      <c r="C11" s="30">
        <v>12</v>
      </c>
      <c r="D11" s="30">
        <v>1</v>
      </c>
      <c r="E11" s="30">
        <v>5</v>
      </c>
      <c r="F11" s="30">
        <v>11</v>
      </c>
      <c r="G11" s="30">
        <v>83</v>
      </c>
      <c r="H11" s="30">
        <v>100</v>
      </c>
      <c r="I11" s="30">
        <v>11</v>
      </c>
      <c r="J11" s="30">
        <v>11</v>
      </c>
      <c r="K11" s="30"/>
      <c r="L11" s="30">
        <v>12</v>
      </c>
      <c r="M11" s="30"/>
      <c r="N11" s="30">
        <v>4</v>
      </c>
      <c r="O11" s="30">
        <v>2</v>
      </c>
      <c r="P11" s="30">
        <v>0</v>
      </c>
    </row>
    <row r="16" spans="1:8" ht="19.5">
      <c r="A16" s="100" t="s">
        <v>115</v>
      </c>
      <c r="B16" s="100"/>
      <c r="C16" s="100"/>
      <c r="D16" s="100"/>
      <c r="E16" s="100"/>
      <c r="F16" s="100"/>
      <c r="G16" s="100"/>
      <c r="H16" s="100"/>
    </row>
    <row r="17" spans="1:8" ht="18">
      <c r="A17" s="28" t="s">
        <v>217</v>
      </c>
      <c r="B17" s="28" t="s">
        <v>218</v>
      </c>
      <c r="C17" s="86" t="s">
        <v>219</v>
      </c>
      <c r="D17" s="86" t="s">
        <v>220</v>
      </c>
      <c r="E17" s="85" t="s">
        <v>89</v>
      </c>
      <c r="F17" s="85" t="s">
        <v>90</v>
      </c>
      <c r="G17" s="85" t="s">
        <v>91</v>
      </c>
      <c r="H17" s="85" t="s">
        <v>221</v>
      </c>
    </row>
    <row r="18" spans="1:8" ht="33.75" customHeight="1" hidden="1">
      <c r="A18" s="28" t="s">
        <v>99</v>
      </c>
      <c r="B18" s="28" t="s">
        <v>100</v>
      </c>
      <c r="C18" s="28" t="s">
        <v>26</v>
      </c>
      <c r="D18" s="28" t="s">
        <v>27</v>
      </c>
      <c r="E18" s="28" t="s">
        <v>49</v>
      </c>
      <c r="F18" s="28" t="s">
        <v>53</v>
      </c>
      <c r="G18" s="28" t="s">
        <v>54</v>
      </c>
      <c r="H18" s="28" t="s">
        <v>93</v>
      </c>
    </row>
    <row r="19" spans="1:8" ht="15">
      <c r="A19" s="30">
        <v>1</v>
      </c>
      <c r="B19" s="44" t="s">
        <v>102</v>
      </c>
      <c r="C19" s="30">
        <v>1</v>
      </c>
      <c r="D19" s="30"/>
      <c r="E19" s="30">
        <v>2</v>
      </c>
      <c r="F19" s="30">
        <v>3</v>
      </c>
      <c r="G19" s="30">
        <v>4</v>
      </c>
      <c r="H19" s="30">
        <v>3</v>
      </c>
    </row>
    <row r="20" spans="1:8" ht="15">
      <c r="A20" s="30">
        <v>4</v>
      </c>
      <c r="B20" s="44" t="s">
        <v>104</v>
      </c>
      <c r="C20" s="30"/>
      <c r="D20" s="30">
        <v>1</v>
      </c>
      <c r="E20" s="30">
        <v>3</v>
      </c>
      <c r="F20" s="30">
        <v>0</v>
      </c>
      <c r="G20" s="30">
        <v>36</v>
      </c>
      <c r="H20" s="30">
        <v>14</v>
      </c>
    </row>
    <row r="21" spans="1:8" ht="15">
      <c r="A21" s="30">
        <v>9</v>
      </c>
      <c r="B21" s="44" t="s">
        <v>106</v>
      </c>
      <c r="C21" s="30">
        <v>3</v>
      </c>
      <c r="D21" s="30"/>
      <c r="E21" s="30">
        <v>3</v>
      </c>
      <c r="F21" s="30">
        <v>0</v>
      </c>
      <c r="G21" s="30">
        <v>0</v>
      </c>
      <c r="H21" s="30">
        <v>6</v>
      </c>
    </row>
    <row r="22" spans="1:8" ht="15">
      <c r="A22" s="30">
        <v>14</v>
      </c>
      <c r="B22" s="44" t="s">
        <v>108</v>
      </c>
      <c r="C22" s="30">
        <v>108</v>
      </c>
      <c r="D22" s="30"/>
      <c r="E22" s="30">
        <v>1</v>
      </c>
      <c r="F22" s="30">
        <v>1</v>
      </c>
      <c r="G22" s="30">
        <v>0</v>
      </c>
      <c r="H22" s="30">
        <v>109</v>
      </c>
    </row>
    <row r="23" spans="1:8" ht="15.75" customHeight="1">
      <c r="A23" s="30">
        <v>18</v>
      </c>
      <c r="B23" s="44" t="s">
        <v>109</v>
      </c>
      <c r="C23" s="30">
        <v>1</v>
      </c>
      <c r="D23" s="30"/>
      <c r="E23" s="30">
        <v>5</v>
      </c>
      <c r="F23" s="30">
        <v>4</v>
      </c>
      <c r="G23" s="30">
        <v>2</v>
      </c>
      <c r="H23" s="30">
        <v>6</v>
      </c>
    </row>
    <row r="24" spans="1:10" ht="15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5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1" ht="19.5">
      <c r="A26" s="100" t="s">
        <v>116</v>
      </c>
      <c r="B26" s="100"/>
      <c r="C26" s="100"/>
      <c r="D26" s="100"/>
      <c r="E26" s="100"/>
      <c r="F26" s="100"/>
      <c r="G26" s="32"/>
      <c r="H26" s="32"/>
      <c r="I26" s="32"/>
      <c r="J26" s="32"/>
      <c r="K26" s="32"/>
    </row>
    <row r="27" spans="1:11" ht="18">
      <c r="A27" s="28" t="s">
        <v>217</v>
      </c>
      <c r="B27" s="28" t="s">
        <v>218</v>
      </c>
      <c r="C27" s="86" t="s">
        <v>219</v>
      </c>
      <c r="D27" s="86" t="s">
        <v>220</v>
      </c>
      <c r="E27" s="85" t="s">
        <v>89</v>
      </c>
      <c r="F27" s="85" t="s">
        <v>222</v>
      </c>
      <c r="G27" s="32"/>
      <c r="H27" s="32"/>
      <c r="I27" s="32"/>
      <c r="J27" s="32"/>
      <c r="K27" s="32"/>
    </row>
    <row r="28" spans="1:11" ht="33" customHeight="1" hidden="1">
      <c r="A28" s="28" t="s">
        <v>99</v>
      </c>
      <c r="B28" s="28" t="s">
        <v>100</v>
      </c>
      <c r="C28" s="28" t="s">
        <v>26</v>
      </c>
      <c r="D28" s="28" t="s">
        <v>27</v>
      </c>
      <c r="E28" s="28" t="s">
        <v>51</v>
      </c>
      <c r="F28" s="28" t="s">
        <v>95</v>
      </c>
      <c r="G28" s="32"/>
      <c r="H28" s="32"/>
      <c r="I28" s="32"/>
      <c r="J28" s="32"/>
      <c r="K28" s="32"/>
    </row>
    <row r="29" spans="1:11" ht="15">
      <c r="A29" s="30">
        <v>1</v>
      </c>
      <c r="B29" s="44" t="s">
        <v>102</v>
      </c>
      <c r="C29" s="30">
        <v>16</v>
      </c>
      <c r="D29" s="30"/>
      <c r="E29" s="30">
        <v>33</v>
      </c>
      <c r="F29" s="30">
        <v>49</v>
      </c>
      <c r="G29" s="32"/>
      <c r="H29" s="32"/>
      <c r="I29" s="32"/>
      <c r="J29" s="32"/>
      <c r="K29" s="32"/>
    </row>
    <row r="30" spans="1:11" ht="15">
      <c r="A30" s="30">
        <v>2</v>
      </c>
      <c r="B30" s="44" t="s">
        <v>103</v>
      </c>
      <c r="C30" s="30">
        <v>504</v>
      </c>
      <c r="D30" s="30">
        <v>1</v>
      </c>
      <c r="E30" s="30">
        <v>8</v>
      </c>
      <c r="F30" s="30">
        <v>513</v>
      </c>
      <c r="G30" s="32"/>
      <c r="H30" s="32"/>
      <c r="I30" s="32"/>
      <c r="J30" s="32"/>
      <c r="K30" s="32"/>
    </row>
    <row r="31" spans="1:11" ht="15">
      <c r="A31" s="30">
        <v>8</v>
      </c>
      <c r="B31" s="44" t="s">
        <v>105</v>
      </c>
      <c r="C31" s="30">
        <v>27</v>
      </c>
      <c r="D31" s="30"/>
      <c r="E31" s="30">
        <v>72</v>
      </c>
      <c r="F31" s="30">
        <v>99</v>
      </c>
      <c r="G31" s="32"/>
      <c r="H31" s="32"/>
      <c r="I31" s="32"/>
      <c r="J31" s="32"/>
      <c r="K31" s="32"/>
    </row>
    <row r="32" spans="1:11" ht="15">
      <c r="A32" s="30">
        <v>9</v>
      </c>
      <c r="B32" s="44" t="s">
        <v>114</v>
      </c>
      <c r="C32" s="30">
        <v>1</v>
      </c>
      <c r="D32" s="30">
        <v>214</v>
      </c>
      <c r="E32" s="30">
        <v>8</v>
      </c>
      <c r="F32" s="30">
        <v>223</v>
      </c>
      <c r="G32" s="32"/>
      <c r="H32" s="32"/>
      <c r="I32" s="32"/>
      <c r="J32" s="32"/>
      <c r="K32" s="32"/>
    </row>
    <row r="33" spans="1:11" ht="15">
      <c r="A33" s="30">
        <v>11</v>
      </c>
      <c r="B33" s="44" t="s">
        <v>107</v>
      </c>
      <c r="C33" s="30">
        <v>265</v>
      </c>
      <c r="D33" s="30"/>
      <c r="E33" s="30">
        <v>16</v>
      </c>
      <c r="F33" s="30">
        <v>281</v>
      </c>
      <c r="G33" s="32"/>
      <c r="H33" s="32"/>
      <c r="I33" s="32"/>
      <c r="J33" s="32"/>
      <c r="K33" s="32"/>
    </row>
    <row r="34" spans="1:11" ht="15">
      <c r="A34" s="30">
        <v>14</v>
      </c>
      <c r="B34" s="44" t="s">
        <v>108</v>
      </c>
      <c r="C34" s="30">
        <v>179</v>
      </c>
      <c r="D34" s="30"/>
      <c r="E34" s="30">
        <v>3</v>
      </c>
      <c r="F34" s="30">
        <v>182</v>
      </c>
      <c r="G34" s="32"/>
      <c r="H34" s="32"/>
      <c r="I34" s="32"/>
      <c r="J34" s="32"/>
      <c r="K34" s="32"/>
    </row>
    <row r="35" spans="1:6" ht="15">
      <c r="A35" s="30">
        <v>18</v>
      </c>
      <c r="B35" s="44" t="s">
        <v>109</v>
      </c>
      <c r="C35" s="30">
        <v>11</v>
      </c>
      <c r="D35" s="30"/>
      <c r="E35" s="30">
        <v>83</v>
      </c>
      <c r="F35" s="30">
        <v>94</v>
      </c>
    </row>
  </sheetData>
  <sheetProtection/>
  <mergeCells count="5">
    <mergeCell ref="J1:K1"/>
    <mergeCell ref="L1:M1"/>
    <mergeCell ref="B1:I1"/>
    <mergeCell ref="A26:F26"/>
    <mergeCell ref="A16:H16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rgb="FFFF0000"/>
  </sheetPr>
  <dimension ref="A1:AP99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3" sqref="A3:IV3"/>
    </sheetView>
  </sheetViews>
  <sheetFormatPr defaultColWidth="11.00390625" defaultRowHeight="15.75"/>
  <cols>
    <col min="1" max="1" width="14.375" style="22" customWidth="1"/>
    <col min="2" max="2" width="14.375" style="58" customWidth="1"/>
    <col min="3" max="4" width="13.50390625" style="59" customWidth="1"/>
    <col min="5" max="5" width="17.125" style="60" customWidth="1"/>
    <col min="6" max="10" width="13.125" style="60" customWidth="1"/>
    <col min="11" max="11" width="13.625" style="59" customWidth="1"/>
    <col min="12" max="17" width="3.625" style="22" bestFit="1" customWidth="1"/>
    <col min="18" max="20" width="5.125" style="22" bestFit="1" customWidth="1"/>
    <col min="21" max="21" width="4.50390625" style="22" bestFit="1" customWidth="1"/>
    <col min="22" max="22" width="5.125" style="22" bestFit="1" customWidth="1"/>
    <col min="23" max="23" width="4.50390625" style="22" bestFit="1" customWidth="1"/>
    <col min="24" max="24" width="10.125" style="22" bestFit="1" customWidth="1"/>
    <col min="25" max="25" width="11.375" style="22" bestFit="1" customWidth="1"/>
    <col min="26" max="26" width="10.125" style="22" bestFit="1" customWidth="1"/>
    <col min="27" max="28" width="10.875" style="74" customWidth="1"/>
    <col min="29" max="16384" width="10.875" style="22" customWidth="1"/>
  </cols>
  <sheetData>
    <row r="1" spans="1:42" ht="42" customHeight="1">
      <c r="A1" s="48"/>
      <c r="B1" s="89" t="s">
        <v>214</v>
      </c>
      <c r="C1" s="89"/>
      <c r="D1" s="89"/>
      <c r="E1" s="89"/>
      <c r="F1" s="89"/>
      <c r="G1" s="49"/>
      <c r="H1" s="49"/>
      <c r="I1" s="49"/>
      <c r="J1" s="49"/>
      <c r="K1" s="19"/>
      <c r="L1" s="101" t="s">
        <v>0</v>
      </c>
      <c r="M1" s="102"/>
      <c r="N1" s="102"/>
      <c r="O1" s="102"/>
      <c r="P1" s="102"/>
      <c r="Q1" s="102"/>
      <c r="R1" s="103" t="s">
        <v>1</v>
      </c>
      <c r="S1" s="104"/>
      <c r="T1" s="104"/>
      <c r="U1" s="104"/>
      <c r="V1" s="104"/>
      <c r="W1" s="104"/>
      <c r="X1" s="61"/>
      <c r="Y1" s="61"/>
      <c r="Z1" s="61"/>
      <c r="AA1" s="70"/>
      <c r="AB1" s="70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28" s="8" customFormat="1" ht="34.5" customHeight="1">
      <c r="A2" s="50" t="s">
        <v>2</v>
      </c>
      <c r="B2" s="50" t="s">
        <v>117</v>
      </c>
      <c r="C2" s="50" t="s">
        <v>3</v>
      </c>
      <c r="D2" s="50" t="s">
        <v>118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213</v>
      </c>
      <c r="L2" s="54" t="s">
        <v>10</v>
      </c>
      <c r="M2" s="54" t="s">
        <v>11</v>
      </c>
      <c r="N2" s="54" t="s">
        <v>12</v>
      </c>
      <c r="O2" s="54" t="s">
        <v>13</v>
      </c>
      <c r="P2" s="54" t="s">
        <v>14</v>
      </c>
      <c r="Q2" s="54" t="s">
        <v>16</v>
      </c>
      <c r="R2" s="62" t="s">
        <v>26</v>
      </c>
      <c r="S2" s="62" t="s">
        <v>27</v>
      </c>
      <c r="T2" s="62" t="s">
        <v>28</v>
      </c>
      <c r="U2" s="62" t="s">
        <v>29</v>
      </c>
      <c r="V2" s="62" t="s">
        <v>30</v>
      </c>
      <c r="W2" s="62" t="s">
        <v>32</v>
      </c>
      <c r="X2" s="52" t="s">
        <v>42</v>
      </c>
      <c r="Y2" s="52" t="s">
        <v>43</v>
      </c>
      <c r="Z2" s="52" t="s">
        <v>44</v>
      </c>
      <c r="AA2" s="71"/>
      <c r="AB2" s="71"/>
    </row>
    <row r="3" spans="1:28" s="13" customFormat="1" ht="34.5" customHeight="1" hidden="1">
      <c r="A3" s="53" t="s">
        <v>45</v>
      </c>
      <c r="B3" s="53" t="s">
        <v>119</v>
      </c>
      <c r="C3" s="53" t="s">
        <v>46</v>
      </c>
      <c r="D3" s="53" t="s">
        <v>120</v>
      </c>
      <c r="E3" s="53" t="s">
        <v>47</v>
      </c>
      <c r="F3" s="53" t="s">
        <v>48</v>
      </c>
      <c r="G3" s="53" t="s">
        <v>49</v>
      </c>
      <c r="H3" s="53" t="s">
        <v>50</v>
      </c>
      <c r="I3" s="53" t="s">
        <v>51</v>
      </c>
      <c r="J3" s="53" t="s">
        <v>52</v>
      </c>
      <c r="K3" s="53" t="s">
        <v>210</v>
      </c>
      <c r="L3" s="54" t="s">
        <v>10</v>
      </c>
      <c r="M3" s="54" t="s">
        <v>11</v>
      </c>
      <c r="N3" s="54" t="s">
        <v>12</v>
      </c>
      <c r="O3" s="54" t="s">
        <v>13</v>
      </c>
      <c r="P3" s="54" t="s">
        <v>14</v>
      </c>
      <c r="Q3" s="54" t="s">
        <v>16</v>
      </c>
      <c r="R3" s="62" t="s">
        <v>26</v>
      </c>
      <c r="S3" s="62" t="s">
        <v>27</v>
      </c>
      <c r="T3" s="62" t="s">
        <v>28</v>
      </c>
      <c r="U3" s="62" t="s">
        <v>29</v>
      </c>
      <c r="V3" s="62" t="s">
        <v>30</v>
      </c>
      <c r="W3" s="62" t="s">
        <v>32</v>
      </c>
      <c r="X3" s="54" t="s">
        <v>53</v>
      </c>
      <c r="Y3" s="12" t="s">
        <v>54</v>
      </c>
      <c r="Z3" s="12" t="s">
        <v>55</v>
      </c>
      <c r="AA3" s="72"/>
      <c r="AB3" s="72"/>
    </row>
    <row r="4" spans="1:28" s="2" customFormat="1" ht="13.5">
      <c r="A4" s="55">
        <v>1</v>
      </c>
      <c r="B4" s="55">
        <v>1</v>
      </c>
      <c r="C4" s="56" t="s">
        <v>56</v>
      </c>
      <c r="D4" s="56" t="s">
        <v>121</v>
      </c>
      <c r="E4" s="57">
        <v>2297</v>
      </c>
      <c r="F4" s="57">
        <v>13</v>
      </c>
      <c r="G4" s="57">
        <v>9</v>
      </c>
      <c r="H4" s="57">
        <v>2284</v>
      </c>
      <c r="I4" s="57">
        <v>285</v>
      </c>
      <c r="J4" s="57">
        <v>2591</v>
      </c>
      <c r="K4" s="55">
        <v>21</v>
      </c>
      <c r="L4" s="55">
        <v>21</v>
      </c>
      <c r="M4" s="55"/>
      <c r="N4" s="55"/>
      <c r="O4" s="55"/>
      <c r="P4" s="55"/>
      <c r="Q4" s="55"/>
      <c r="R4" s="63">
        <v>2297</v>
      </c>
      <c r="S4" s="63"/>
      <c r="T4" s="63"/>
      <c r="U4" s="63"/>
      <c r="V4" s="63"/>
      <c r="W4" s="63"/>
      <c r="X4" s="55">
        <v>5</v>
      </c>
      <c r="Y4" s="55">
        <v>3</v>
      </c>
      <c r="Z4" s="55">
        <v>0</v>
      </c>
      <c r="AA4" s="73">
        <f>SUM(R4:W4)-E4-Z4</f>
        <v>0</v>
      </c>
      <c r="AB4" s="73">
        <f>SUM(R4:W4)-E4</f>
        <v>0</v>
      </c>
    </row>
    <row r="5" spans="1:28" s="2" customFormat="1" ht="13.5">
      <c r="A5" s="55">
        <v>1</v>
      </c>
      <c r="B5" s="55">
        <v>121</v>
      </c>
      <c r="C5" s="56" t="s">
        <v>56</v>
      </c>
      <c r="D5" s="56" t="s">
        <v>122</v>
      </c>
      <c r="E5" s="57">
        <v>282</v>
      </c>
      <c r="F5" s="57">
        <v>187</v>
      </c>
      <c r="G5" s="57">
        <v>2</v>
      </c>
      <c r="H5" s="57">
        <v>95</v>
      </c>
      <c r="I5" s="57">
        <v>41</v>
      </c>
      <c r="J5" s="57">
        <v>325</v>
      </c>
      <c r="K5" s="55">
        <v>17</v>
      </c>
      <c r="L5" s="55"/>
      <c r="M5" s="55"/>
      <c r="N5" s="55"/>
      <c r="O5" s="55"/>
      <c r="P5" s="55">
        <v>17</v>
      </c>
      <c r="Q5" s="55"/>
      <c r="R5" s="63"/>
      <c r="S5" s="63"/>
      <c r="T5" s="63"/>
      <c r="U5" s="63"/>
      <c r="V5" s="63">
        <v>282</v>
      </c>
      <c r="W5" s="63"/>
      <c r="X5" s="55">
        <v>5</v>
      </c>
      <c r="Y5" s="55">
        <v>3</v>
      </c>
      <c r="Z5" s="55">
        <v>0</v>
      </c>
      <c r="AA5" s="73">
        <f>SUM(R5:W5)-E5</f>
        <v>0</v>
      </c>
      <c r="AB5" s="73">
        <f aca="true" t="shared" si="0" ref="AB5:AB68">SUM(R5:W5)-E5</f>
        <v>0</v>
      </c>
    </row>
    <row r="6" spans="1:28" s="2" customFormat="1" ht="13.5">
      <c r="A6" s="55">
        <v>1</v>
      </c>
      <c r="B6" s="55">
        <v>151</v>
      </c>
      <c r="C6" s="56" t="s">
        <v>56</v>
      </c>
      <c r="D6" s="56" t="s">
        <v>123</v>
      </c>
      <c r="E6" s="57">
        <v>459</v>
      </c>
      <c r="F6" s="57">
        <v>48</v>
      </c>
      <c r="G6" s="57">
        <v>1</v>
      </c>
      <c r="H6" s="57">
        <v>411</v>
      </c>
      <c r="I6" s="57">
        <v>40</v>
      </c>
      <c r="J6" s="57">
        <v>500</v>
      </c>
      <c r="K6" s="55">
        <v>17</v>
      </c>
      <c r="L6" s="55">
        <v>17</v>
      </c>
      <c r="M6" s="55"/>
      <c r="N6" s="55"/>
      <c r="O6" s="55"/>
      <c r="P6" s="55"/>
      <c r="Q6" s="55"/>
      <c r="R6" s="63">
        <v>459</v>
      </c>
      <c r="S6" s="63"/>
      <c r="T6" s="63"/>
      <c r="U6" s="63"/>
      <c r="V6" s="63"/>
      <c r="W6" s="63"/>
      <c r="X6" s="55">
        <v>0</v>
      </c>
      <c r="Y6" s="55">
        <v>0</v>
      </c>
      <c r="Z6" s="55">
        <v>0</v>
      </c>
      <c r="AA6" s="73">
        <f aca="true" t="shared" si="1" ref="AA6:AA69">SUM(R6:W6)-E6</f>
        <v>0</v>
      </c>
      <c r="AB6" s="73">
        <f t="shared" si="0"/>
        <v>0</v>
      </c>
    </row>
    <row r="7" spans="1:28" s="2" customFormat="1" ht="13.5">
      <c r="A7" s="55">
        <v>1</v>
      </c>
      <c r="B7" s="55">
        <v>218</v>
      </c>
      <c r="C7" s="56" t="s">
        <v>56</v>
      </c>
      <c r="D7" s="56" t="s">
        <v>124</v>
      </c>
      <c r="E7" s="57">
        <v>410</v>
      </c>
      <c r="F7" s="57">
        <v>80</v>
      </c>
      <c r="G7" s="57">
        <v>1</v>
      </c>
      <c r="H7" s="57">
        <v>330</v>
      </c>
      <c r="I7" s="57">
        <v>29</v>
      </c>
      <c r="J7" s="57">
        <v>440</v>
      </c>
      <c r="K7" s="55">
        <v>13</v>
      </c>
      <c r="L7" s="55">
        <v>13</v>
      </c>
      <c r="M7" s="55"/>
      <c r="N7" s="55"/>
      <c r="O7" s="55"/>
      <c r="P7" s="55"/>
      <c r="Q7" s="55"/>
      <c r="R7" s="63">
        <v>410</v>
      </c>
      <c r="S7" s="63"/>
      <c r="T7" s="63"/>
      <c r="U7" s="63"/>
      <c r="V7" s="63"/>
      <c r="W7" s="63"/>
      <c r="X7" s="55">
        <v>2</v>
      </c>
      <c r="Y7" s="55">
        <v>0</v>
      </c>
      <c r="Z7" s="55">
        <v>0</v>
      </c>
      <c r="AA7" s="73">
        <f t="shared" si="1"/>
        <v>0</v>
      </c>
      <c r="AB7" s="73">
        <f t="shared" si="0"/>
        <v>0</v>
      </c>
    </row>
    <row r="8" spans="1:28" s="2" customFormat="1" ht="13.5">
      <c r="A8" s="55">
        <v>1</v>
      </c>
      <c r="B8" s="55">
        <v>290</v>
      </c>
      <c r="C8" s="56" t="s">
        <v>56</v>
      </c>
      <c r="D8" s="56" t="s">
        <v>125</v>
      </c>
      <c r="E8" s="57">
        <v>100</v>
      </c>
      <c r="F8" s="57">
        <v>97</v>
      </c>
      <c r="G8" s="57">
        <v>2</v>
      </c>
      <c r="H8" s="57">
        <v>3</v>
      </c>
      <c r="I8" s="57">
        <v>2</v>
      </c>
      <c r="J8" s="57">
        <v>104</v>
      </c>
      <c r="K8" s="55">
        <v>11</v>
      </c>
      <c r="L8" s="55">
        <v>11</v>
      </c>
      <c r="M8" s="55"/>
      <c r="N8" s="55"/>
      <c r="O8" s="55"/>
      <c r="P8" s="55"/>
      <c r="Q8" s="55"/>
      <c r="R8" s="63">
        <v>100</v>
      </c>
      <c r="S8" s="63"/>
      <c r="T8" s="63"/>
      <c r="U8" s="63"/>
      <c r="V8" s="63"/>
      <c r="W8" s="63"/>
      <c r="X8" s="55">
        <v>11</v>
      </c>
      <c r="Y8" s="55">
        <v>1</v>
      </c>
      <c r="Z8" s="55">
        <v>0</v>
      </c>
      <c r="AA8" s="73">
        <f t="shared" si="1"/>
        <v>0</v>
      </c>
      <c r="AB8" s="73">
        <f t="shared" si="0"/>
        <v>0</v>
      </c>
    </row>
    <row r="9" spans="1:28" s="2" customFormat="1" ht="13.5">
      <c r="A9" s="55">
        <v>3</v>
      </c>
      <c r="B9" s="55">
        <v>1</v>
      </c>
      <c r="C9" s="56" t="s">
        <v>57</v>
      </c>
      <c r="D9" s="56" t="s">
        <v>126</v>
      </c>
      <c r="E9" s="57">
        <v>3439</v>
      </c>
      <c r="F9" s="57">
        <v>1702</v>
      </c>
      <c r="G9" s="57">
        <v>0</v>
      </c>
      <c r="H9" s="57">
        <v>1737</v>
      </c>
      <c r="I9" s="57">
        <v>16</v>
      </c>
      <c r="J9" s="57">
        <v>3455</v>
      </c>
      <c r="K9" s="55">
        <v>21</v>
      </c>
      <c r="L9" s="55"/>
      <c r="M9" s="55">
        <v>21</v>
      </c>
      <c r="N9" s="55"/>
      <c r="O9" s="55"/>
      <c r="P9" s="55"/>
      <c r="Q9" s="55"/>
      <c r="R9" s="63"/>
      <c r="S9" s="63">
        <v>3439</v>
      </c>
      <c r="T9" s="63"/>
      <c r="U9" s="63"/>
      <c r="V9" s="63"/>
      <c r="W9" s="63"/>
      <c r="X9" s="55">
        <v>0</v>
      </c>
      <c r="Y9" s="55">
        <v>0</v>
      </c>
      <c r="Z9" s="55">
        <v>0</v>
      </c>
      <c r="AA9" s="73">
        <f t="shared" si="1"/>
        <v>0</v>
      </c>
      <c r="AB9" s="73">
        <f t="shared" si="0"/>
        <v>0</v>
      </c>
    </row>
    <row r="10" spans="1:28" s="2" customFormat="1" ht="13.5">
      <c r="A10" s="55">
        <v>3</v>
      </c>
      <c r="B10" s="55">
        <v>4</v>
      </c>
      <c r="C10" s="56" t="s">
        <v>57</v>
      </c>
      <c r="D10" s="56" t="s">
        <v>127</v>
      </c>
      <c r="E10" s="57">
        <v>206</v>
      </c>
      <c r="F10" s="57">
        <v>79</v>
      </c>
      <c r="G10" s="57">
        <v>0</v>
      </c>
      <c r="H10" s="57">
        <v>127</v>
      </c>
      <c r="I10" s="57">
        <v>0</v>
      </c>
      <c r="J10" s="57">
        <v>206</v>
      </c>
      <c r="K10" s="55">
        <v>15</v>
      </c>
      <c r="L10" s="55">
        <v>15</v>
      </c>
      <c r="M10" s="55"/>
      <c r="N10" s="55"/>
      <c r="O10" s="55"/>
      <c r="P10" s="55"/>
      <c r="Q10" s="55"/>
      <c r="R10" s="63">
        <v>206</v>
      </c>
      <c r="S10" s="63"/>
      <c r="T10" s="63"/>
      <c r="U10" s="63"/>
      <c r="V10" s="63"/>
      <c r="W10" s="63"/>
      <c r="X10" s="55">
        <v>0</v>
      </c>
      <c r="Y10" s="55">
        <v>0</v>
      </c>
      <c r="Z10" s="55">
        <v>0</v>
      </c>
      <c r="AA10" s="73">
        <f t="shared" si="1"/>
        <v>0</v>
      </c>
      <c r="AB10" s="73">
        <f t="shared" si="0"/>
        <v>0</v>
      </c>
    </row>
    <row r="11" spans="1:28" s="2" customFormat="1" ht="13.5">
      <c r="A11" s="55">
        <v>3</v>
      </c>
      <c r="B11" s="55">
        <v>7</v>
      </c>
      <c r="C11" s="56" t="s">
        <v>57</v>
      </c>
      <c r="D11" s="56" t="s">
        <v>128</v>
      </c>
      <c r="E11" s="57">
        <v>69</v>
      </c>
      <c r="F11" s="57">
        <v>20</v>
      </c>
      <c r="G11" s="57">
        <v>0</v>
      </c>
      <c r="H11" s="57">
        <v>49</v>
      </c>
      <c r="I11" s="57">
        <v>2</v>
      </c>
      <c r="J11" s="57">
        <v>71</v>
      </c>
      <c r="K11" s="55">
        <v>11</v>
      </c>
      <c r="L11" s="55">
        <v>5</v>
      </c>
      <c r="M11" s="55">
        <v>6</v>
      </c>
      <c r="N11" s="55"/>
      <c r="O11" s="55"/>
      <c r="P11" s="55"/>
      <c r="Q11" s="55"/>
      <c r="R11" s="63">
        <v>31</v>
      </c>
      <c r="S11" s="63">
        <v>38</v>
      </c>
      <c r="T11" s="63"/>
      <c r="U11" s="63"/>
      <c r="V11" s="63"/>
      <c r="W11" s="63"/>
      <c r="X11" s="55">
        <v>0</v>
      </c>
      <c r="Y11" s="55">
        <v>0</v>
      </c>
      <c r="Z11" s="55">
        <v>0</v>
      </c>
      <c r="AA11" s="73">
        <f t="shared" si="1"/>
        <v>0</v>
      </c>
      <c r="AB11" s="73">
        <f t="shared" si="0"/>
        <v>0</v>
      </c>
    </row>
    <row r="12" spans="1:28" s="2" customFormat="1" ht="13.5">
      <c r="A12" s="55">
        <v>3</v>
      </c>
      <c r="B12" s="55">
        <v>10</v>
      </c>
      <c r="C12" s="56" t="s">
        <v>57</v>
      </c>
      <c r="D12" s="56" t="s">
        <v>129</v>
      </c>
      <c r="E12" s="57">
        <v>362</v>
      </c>
      <c r="F12" s="57">
        <v>168</v>
      </c>
      <c r="G12" s="57">
        <v>0</v>
      </c>
      <c r="H12" s="57">
        <v>194</v>
      </c>
      <c r="I12" s="57">
        <v>0</v>
      </c>
      <c r="J12" s="57">
        <v>362</v>
      </c>
      <c r="K12" s="55">
        <v>11</v>
      </c>
      <c r="L12" s="55">
        <v>11</v>
      </c>
      <c r="M12" s="55"/>
      <c r="N12" s="55"/>
      <c r="O12" s="55"/>
      <c r="P12" s="55"/>
      <c r="Q12" s="55"/>
      <c r="R12" s="63">
        <v>362</v>
      </c>
      <c r="S12" s="63"/>
      <c r="T12" s="63"/>
      <c r="U12" s="63"/>
      <c r="V12" s="63"/>
      <c r="W12" s="63"/>
      <c r="X12" s="55">
        <v>0</v>
      </c>
      <c r="Y12" s="55">
        <v>0</v>
      </c>
      <c r="Z12" s="55">
        <v>0</v>
      </c>
      <c r="AA12" s="73">
        <f t="shared" si="1"/>
        <v>0</v>
      </c>
      <c r="AB12" s="73">
        <f t="shared" si="0"/>
        <v>0</v>
      </c>
    </row>
    <row r="13" spans="1:28" s="2" customFormat="1" ht="13.5">
      <c r="A13" s="55">
        <v>3</v>
      </c>
      <c r="B13" s="55">
        <v>13</v>
      </c>
      <c r="C13" s="56" t="s">
        <v>57</v>
      </c>
      <c r="D13" s="56" t="s">
        <v>130</v>
      </c>
      <c r="E13" s="57">
        <v>169</v>
      </c>
      <c r="F13" s="57">
        <v>114</v>
      </c>
      <c r="G13" s="57">
        <v>0</v>
      </c>
      <c r="H13" s="57">
        <v>55</v>
      </c>
      <c r="I13" s="57">
        <v>9</v>
      </c>
      <c r="J13" s="57">
        <v>178</v>
      </c>
      <c r="K13" s="55">
        <v>13</v>
      </c>
      <c r="L13" s="55"/>
      <c r="M13" s="55">
        <v>13</v>
      </c>
      <c r="N13" s="55"/>
      <c r="O13" s="55"/>
      <c r="P13" s="55"/>
      <c r="Q13" s="55"/>
      <c r="R13" s="63"/>
      <c r="S13" s="63">
        <v>169</v>
      </c>
      <c r="T13" s="63"/>
      <c r="U13" s="63"/>
      <c r="V13" s="63"/>
      <c r="W13" s="63"/>
      <c r="X13" s="55">
        <v>0</v>
      </c>
      <c r="Y13" s="55">
        <v>0</v>
      </c>
      <c r="Z13" s="55">
        <v>0</v>
      </c>
      <c r="AA13" s="73">
        <f t="shared" si="1"/>
        <v>0</v>
      </c>
      <c r="AB13" s="73">
        <f t="shared" si="0"/>
        <v>0</v>
      </c>
    </row>
    <row r="14" spans="1:28" s="2" customFormat="1" ht="13.5">
      <c r="A14" s="55">
        <v>3</v>
      </c>
      <c r="B14" s="55">
        <v>16</v>
      </c>
      <c r="C14" s="56" t="s">
        <v>57</v>
      </c>
      <c r="D14" s="56" t="s">
        <v>131</v>
      </c>
      <c r="E14" s="57">
        <v>80</v>
      </c>
      <c r="F14" s="57">
        <v>25</v>
      </c>
      <c r="G14" s="57">
        <v>0</v>
      </c>
      <c r="H14" s="57">
        <v>55</v>
      </c>
      <c r="I14" s="57">
        <v>0</v>
      </c>
      <c r="J14" s="57">
        <v>80</v>
      </c>
      <c r="K14" s="55">
        <v>11</v>
      </c>
      <c r="L14" s="55">
        <v>11</v>
      </c>
      <c r="M14" s="55"/>
      <c r="N14" s="55"/>
      <c r="O14" s="55"/>
      <c r="P14" s="55"/>
      <c r="Q14" s="55"/>
      <c r="R14" s="63">
        <v>80</v>
      </c>
      <c r="S14" s="63"/>
      <c r="T14" s="63"/>
      <c r="U14" s="63"/>
      <c r="V14" s="63"/>
      <c r="W14" s="63"/>
      <c r="X14" s="55">
        <v>0</v>
      </c>
      <c r="Y14" s="55">
        <v>0</v>
      </c>
      <c r="Z14" s="55">
        <v>0</v>
      </c>
      <c r="AA14" s="73">
        <f t="shared" si="1"/>
        <v>0</v>
      </c>
      <c r="AB14" s="73">
        <f t="shared" si="0"/>
        <v>0</v>
      </c>
    </row>
    <row r="15" spans="1:28" s="2" customFormat="1" ht="13.5">
      <c r="A15" s="55">
        <v>3</v>
      </c>
      <c r="B15" s="55">
        <v>19</v>
      </c>
      <c r="C15" s="56" t="s">
        <v>57</v>
      </c>
      <c r="D15" s="56" t="s">
        <v>132</v>
      </c>
      <c r="E15" s="57">
        <v>46</v>
      </c>
      <c r="F15" s="57">
        <v>16</v>
      </c>
      <c r="G15" s="57">
        <v>0</v>
      </c>
      <c r="H15" s="57">
        <v>30</v>
      </c>
      <c r="I15" s="57">
        <v>0</v>
      </c>
      <c r="J15" s="57">
        <v>46</v>
      </c>
      <c r="K15" s="55">
        <v>13</v>
      </c>
      <c r="L15" s="55">
        <v>13</v>
      </c>
      <c r="M15" s="55"/>
      <c r="N15" s="55"/>
      <c r="O15" s="55"/>
      <c r="P15" s="55"/>
      <c r="Q15" s="55"/>
      <c r="R15" s="63">
        <v>46</v>
      </c>
      <c r="S15" s="63"/>
      <c r="T15" s="63"/>
      <c r="U15" s="63"/>
      <c r="V15" s="63"/>
      <c r="W15" s="63"/>
      <c r="X15" s="55">
        <v>0</v>
      </c>
      <c r="Y15" s="55">
        <v>0</v>
      </c>
      <c r="Z15" s="55">
        <v>0</v>
      </c>
      <c r="AA15" s="73">
        <f t="shared" si="1"/>
        <v>0</v>
      </c>
      <c r="AB15" s="73">
        <f t="shared" si="0"/>
        <v>0</v>
      </c>
    </row>
    <row r="16" spans="1:28" s="2" customFormat="1" ht="13.5">
      <c r="A16" s="55">
        <v>3</v>
      </c>
      <c r="B16" s="55">
        <v>22</v>
      </c>
      <c r="C16" s="56" t="s">
        <v>57</v>
      </c>
      <c r="D16" s="56" t="s">
        <v>133</v>
      </c>
      <c r="E16" s="57">
        <v>111</v>
      </c>
      <c r="F16" s="57">
        <v>14</v>
      </c>
      <c r="G16" s="57">
        <v>0</v>
      </c>
      <c r="H16" s="57">
        <v>97</v>
      </c>
      <c r="I16" s="57">
        <v>0</v>
      </c>
      <c r="J16" s="57">
        <v>111</v>
      </c>
      <c r="K16" s="55">
        <v>17</v>
      </c>
      <c r="L16" s="55">
        <v>17</v>
      </c>
      <c r="M16" s="55"/>
      <c r="N16" s="55"/>
      <c r="O16" s="55"/>
      <c r="P16" s="55"/>
      <c r="Q16" s="55"/>
      <c r="R16" s="63">
        <v>111</v>
      </c>
      <c r="S16" s="63"/>
      <c r="T16" s="63"/>
      <c r="U16" s="63"/>
      <c r="V16" s="63"/>
      <c r="W16" s="63"/>
      <c r="X16" s="55">
        <v>0</v>
      </c>
      <c r="Y16" s="55">
        <v>0</v>
      </c>
      <c r="Z16" s="55">
        <v>0</v>
      </c>
      <c r="AA16" s="73">
        <f t="shared" si="1"/>
        <v>0</v>
      </c>
      <c r="AB16" s="73">
        <f t="shared" si="0"/>
        <v>0</v>
      </c>
    </row>
    <row r="17" spans="1:28" s="2" customFormat="1" ht="13.5">
      <c r="A17" s="55">
        <v>3</v>
      </c>
      <c r="B17" s="55">
        <v>25</v>
      </c>
      <c r="C17" s="56" t="s">
        <v>57</v>
      </c>
      <c r="D17" s="56" t="s">
        <v>134</v>
      </c>
      <c r="E17" s="57">
        <v>1071</v>
      </c>
      <c r="F17" s="57">
        <v>730</v>
      </c>
      <c r="G17" s="57">
        <v>0</v>
      </c>
      <c r="H17" s="57">
        <v>341</v>
      </c>
      <c r="I17" s="57">
        <v>0</v>
      </c>
      <c r="J17" s="57">
        <v>1071</v>
      </c>
      <c r="K17" s="55">
        <v>11</v>
      </c>
      <c r="L17" s="55">
        <v>3</v>
      </c>
      <c r="M17" s="55">
        <v>8</v>
      </c>
      <c r="N17" s="55"/>
      <c r="O17" s="55"/>
      <c r="P17" s="55"/>
      <c r="Q17" s="55"/>
      <c r="R17" s="63">
        <v>268</v>
      </c>
      <c r="S17" s="63">
        <v>803</v>
      </c>
      <c r="T17" s="63"/>
      <c r="U17" s="63"/>
      <c r="V17" s="63"/>
      <c r="W17" s="63"/>
      <c r="X17" s="55">
        <v>0</v>
      </c>
      <c r="Y17" s="55">
        <v>0</v>
      </c>
      <c r="Z17" s="55">
        <v>0</v>
      </c>
      <c r="AA17" s="73">
        <f t="shared" si="1"/>
        <v>0</v>
      </c>
      <c r="AB17" s="73">
        <f t="shared" si="0"/>
        <v>0</v>
      </c>
    </row>
    <row r="18" spans="1:28" s="2" customFormat="1" ht="13.5">
      <c r="A18" s="55">
        <v>3</v>
      </c>
      <c r="B18" s="55">
        <v>28</v>
      </c>
      <c r="C18" s="56" t="s">
        <v>57</v>
      </c>
      <c r="D18" s="56" t="s">
        <v>135</v>
      </c>
      <c r="E18" s="57">
        <v>333</v>
      </c>
      <c r="F18" s="57">
        <v>110</v>
      </c>
      <c r="G18" s="57">
        <v>0</v>
      </c>
      <c r="H18" s="57">
        <v>223</v>
      </c>
      <c r="I18" s="57">
        <v>0</v>
      </c>
      <c r="J18" s="57">
        <v>333</v>
      </c>
      <c r="K18" s="55">
        <v>13</v>
      </c>
      <c r="L18" s="55">
        <v>13</v>
      </c>
      <c r="M18" s="55"/>
      <c r="N18" s="55"/>
      <c r="O18" s="55"/>
      <c r="P18" s="55"/>
      <c r="Q18" s="55"/>
      <c r="R18" s="63">
        <v>333</v>
      </c>
      <c r="S18" s="63"/>
      <c r="T18" s="63"/>
      <c r="U18" s="63"/>
      <c r="V18" s="63"/>
      <c r="W18" s="63"/>
      <c r="X18" s="55">
        <v>0</v>
      </c>
      <c r="Y18" s="55">
        <v>0</v>
      </c>
      <c r="Z18" s="55">
        <v>0</v>
      </c>
      <c r="AA18" s="73">
        <f t="shared" si="1"/>
        <v>0</v>
      </c>
      <c r="AB18" s="73">
        <f t="shared" si="0"/>
        <v>0</v>
      </c>
    </row>
    <row r="19" spans="1:28" s="2" customFormat="1" ht="13.5">
      <c r="A19" s="55">
        <v>3</v>
      </c>
      <c r="B19" s="55">
        <v>31</v>
      </c>
      <c r="C19" s="56" t="s">
        <v>57</v>
      </c>
      <c r="D19" s="56" t="s">
        <v>136</v>
      </c>
      <c r="E19" s="57">
        <v>21</v>
      </c>
      <c r="F19" s="57">
        <v>0</v>
      </c>
      <c r="G19" s="57">
        <v>0</v>
      </c>
      <c r="H19" s="57">
        <v>21</v>
      </c>
      <c r="I19" s="57">
        <v>0</v>
      </c>
      <c r="J19" s="57">
        <v>21</v>
      </c>
      <c r="K19" s="55">
        <v>9</v>
      </c>
      <c r="L19" s="55">
        <v>9</v>
      </c>
      <c r="M19" s="55"/>
      <c r="N19" s="55"/>
      <c r="O19" s="55"/>
      <c r="P19" s="55"/>
      <c r="Q19" s="55"/>
      <c r="R19" s="63">
        <v>21</v>
      </c>
      <c r="S19" s="63"/>
      <c r="T19" s="63"/>
      <c r="U19" s="63"/>
      <c r="V19" s="63"/>
      <c r="W19" s="63"/>
      <c r="X19" s="55">
        <v>0</v>
      </c>
      <c r="Y19" s="55">
        <v>0</v>
      </c>
      <c r="Z19" s="55">
        <v>0</v>
      </c>
      <c r="AA19" s="73">
        <f t="shared" si="1"/>
        <v>0</v>
      </c>
      <c r="AB19" s="73">
        <f t="shared" si="0"/>
        <v>0</v>
      </c>
    </row>
    <row r="20" spans="1:28" s="2" customFormat="1" ht="13.5">
      <c r="A20" s="55">
        <v>3</v>
      </c>
      <c r="B20" s="55">
        <v>34</v>
      </c>
      <c r="C20" s="56" t="s">
        <v>57</v>
      </c>
      <c r="D20" s="56" t="s">
        <v>137</v>
      </c>
      <c r="E20" s="57">
        <v>103</v>
      </c>
      <c r="F20" s="57">
        <v>4</v>
      </c>
      <c r="G20" s="57">
        <v>0</v>
      </c>
      <c r="H20" s="57">
        <v>99</v>
      </c>
      <c r="I20" s="57">
        <v>0</v>
      </c>
      <c r="J20" s="57">
        <v>103</v>
      </c>
      <c r="K20" s="55">
        <v>11</v>
      </c>
      <c r="L20" s="55">
        <v>11</v>
      </c>
      <c r="M20" s="55"/>
      <c r="N20" s="55"/>
      <c r="O20" s="55"/>
      <c r="P20" s="55"/>
      <c r="Q20" s="55"/>
      <c r="R20" s="63">
        <v>103</v>
      </c>
      <c r="S20" s="63"/>
      <c r="T20" s="63"/>
      <c r="U20" s="63"/>
      <c r="V20" s="63"/>
      <c r="W20" s="63"/>
      <c r="X20" s="55">
        <v>0</v>
      </c>
      <c r="Y20" s="55">
        <v>0</v>
      </c>
      <c r="Z20" s="55">
        <v>0</v>
      </c>
      <c r="AA20" s="73">
        <f t="shared" si="1"/>
        <v>0</v>
      </c>
      <c r="AB20" s="73">
        <f t="shared" si="0"/>
        <v>0</v>
      </c>
    </row>
    <row r="21" spans="1:28" s="2" customFormat="1" ht="13.5">
      <c r="A21" s="55">
        <v>3</v>
      </c>
      <c r="B21" s="55">
        <v>35</v>
      </c>
      <c r="C21" s="56" t="s">
        <v>57</v>
      </c>
      <c r="D21" s="56" t="s">
        <v>138</v>
      </c>
      <c r="E21" s="57">
        <v>245</v>
      </c>
      <c r="F21" s="57">
        <v>54</v>
      </c>
      <c r="G21" s="57">
        <v>0</v>
      </c>
      <c r="H21" s="57">
        <v>191</v>
      </c>
      <c r="I21" s="57">
        <v>0</v>
      </c>
      <c r="J21" s="57">
        <v>245</v>
      </c>
      <c r="K21" s="55">
        <v>11</v>
      </c>
      <c r="L21" s="55">
        <v>11</v>
      </c>
      <c r="M21" s="55"/>
      <c r="N21" s="55"/>
      <c r="O21" s="55"/>
      <c r="P21" s="55"/>
      <c r="Q21" s="55"/>
      <c r="R21" s="63">
        <v>245</v>
      </c>
      <c r="S21" s="63"/>
      <c r="T21" s="63"/>
      <c r="U21" s="63"/>
      <c r="V21" s="63"/>
      <c r="W21" s="63"/>
      <c r="X21" s="55">
        <v>0</v>
      </c>
      <c r="Y21" s="55">
        <v>0</v>
      </c>
      <c r="Z21" s="55">
        <v>0</v>
      </c>
      <c r="AA21" s="73">
        <f t="shared" si="1"/>
        <v>0</v>
      </c>
      <c r="AB21" s="73">
        <f t="shared" si="0"/>
        <v>0</v>
      </c>
    </row>
    <row r="22" spans="1:28" s="2" customFormat="1" ht="13.5">
      <c r="A22" s="55">
        <v>3</v>
      </c>
      <c r="B22" s="55">
        <v>37</v>
      </c>
      <c r="C22" s="56" t="s">
        <v>57</v>
      </c>
      <c r="D22" s="56" t="s">
        <v>139</v>
      </c>
      <c r="E22" s="57">
        <v>538</v>
      </c>
      <c r="F22" s="57">
        <v>298</v>
      </c>
      <c r="G22" s="57">
        <v>0</v>
      </c>
      <c r="H22" s="57">
        <v>240</v>
      </c>
      <c r="I22" s="57">
        <v>0</v>
      </c>
      <c r="J22" s="57">
        <v>538</v>
      </c>
      <c r="K22" s="55">
        <v>13</v>
      </c>
      <c r="L22" s="55">
        <v>13</v>
      </c>
      <c r="M22" s="55"/>
      <c r="N22" s="55"/>
      <c r="O22" s="55"/>
      <c r="P22" s="55"/>
      <c r="Q22" s="55"/>
      <c r="R22" s="63">
        <v>538</v>
      </c>
      <c r="S22" s="63"/>
      <c r="T22" s="63"/>
      <c r="U22" s="63"/>
      <c r="V22" s="63"/>
      <c r="W22" s="63"/>
      <c r="X22" s="55">
        <v>0</v>
      </c>
      <c r="Y22" s="55">
        <v>0</v>
      </c>
      <c r="Z22" s="55">
        <v>0</v>
      </c>
      <c r="AA22" s="73">
        <f t="shared" si="1"/>
        <v>0</v>
      </c>
      <c r="AB22" s="73">
        <f t="shared" si="0"/>
        <v>0</v>
      </c>
    </row>
    <row r="23" spans="1:28" s="2" customFormat="1" ht="13.5">
      <c r="A23" s="55">
        <v>3</v>
      </c>
      <c r="B23" s="55">
        <v>40</v>
      </c>
      <c r="C23" s="56" t="s">
        <v>57</v>
      </c>
      <c r="D23" s="56" t="s">
        <v>140</v>
      </c>
      <c r="E23" s="57">
        <v>120</v>
      </c>
      <c r="F23" s="57">
        <v>49</v>
      </c>
      <c r="G23" s="57">
        <v>0</v>
      </c>
      <c r="H23" s="57">
        <v>71</v>
      </c>
      <c r="I23" s="57">
        <v>0</v>
      </c>
      <c r="J23" s="57">
        <v>120</v>
      </c>
      <c r="K23" s="55">
        <v>13</v>
      </c>
      <c r="L23" s="55">
        <v>13</v>
      </c>
      <c r="M23" s="55"/>
      <c r="N23" s="55"/>
      <c r="O23" s="55"/>
      <c r="P23" s="55"/>
      <c r="Q23" s="55"/>
      <c r="R23" s="63">
        <v>120</v>
      </c>
      <c r="S23" s="63"/>
      <c r="T23" s="63"/>
      <c r="U23" s="63"/>
      <c r="V23" s="63"/>
      <c r="W23" s="63"/>
      <c r="X23" s="55">
        <v>0</v>
      </c>
      <c r="Y23" s="55">
        <v>0</v>
      </c>
      <c r="Z23" s="55">
        <v>0</v>
      </c>
      <c r="AA23" s="73">
        <f t="shared" si="1"/>
        <v>0</v>
      </c>
      <c r="AB23" s="73">
        <f t="shared" si="0"/>
        <v>0</v>
      </c>
    </row>
    <row r="24" spans="1:28" s="2" customFormat="1" ht="13.5">
      <c r="A24" s="55">
        <v>3</v>
      </c>
      <c r="B24" s="55">
        <v>43</v>
      </c>
      <c r="C24" s="56" t="s">
        <v>57</v>
      </c>
      <c r="D24" s="56" t="s">
        <v>141</v>
      </c>
      <c r="E24" s="57">
        <v>403</v>
      </c>
      <c r="F24" s="57">
        <v>316</v>
      </c>
      <c r="G24" s="57">
        <v>0</v>
      </c>
      <c r="H24" s="57">
        <v>87</v>
      </c>
      <c r="I24" s="57">
        <v>2</v>
      </c>
      <c r="J24" s="57">
        <v>405</v>
      </c>
      <c r="K24" s="55">
        <v>13</v>
      </c>
      <c r="L24" s="55">
        <v>13</v>
      </c>
      <c r="M24" s="55"/>
      <c r="N24" s="55"/>
      <c r="O24" s="55"/>
      <c r="P24" s="55"/>
      <c r="Q24" s="55"/>
      <c r="R24" s="63">
        <v>403</v>
      </c>
      <c r="S24" s="63"/>
      <c r="T24" s="63"/>
      <c r="U24" s="63"/>
      <c r="V24" s="63"/>
      <c r="W24" s="63"/>
      <c r="X24" s="55">
        <v>0</v>
      </c>
      <c r="Y24" s="55">
        <v>0</v>
      </c>
      <c r="Z24" s="55">
        <v>0</v>
      </c>
      <c r="AA24" s="73">
        <f t="shared" si="1"/>
        <v>0</v>
      </c>
      <c r="AB24" s="73">
        <f t="shared" si="0"/>
        <v>0</v>
      </c>
    </row>
    <row r="25" spans="1:28" s="2" customFormat="1" ht="13.5">
      <c r="A25" s="55">
        <v>3</v>
      </c>
      <c r="B25" s="55">
        <v>46</v>
      </c>
      <c r="C25" s="56" t="s">
        <v>57</v>
      </c>
      <c r="D25" s="56" t="s">
        <v>142</v>
      </c>
      <c r="E25" s="57">
        <v>1427</v>
      </c>
      <c r="F25" s="57">
        <v>541</v>
      </c>
      <c r="G25" s="57">
        <v>0</v>
      </c>
      <c r="H25" s="57">
        <v>886</v>
      </c>
      <c r="I25" s="57">
        <v>2</v>
      </c>
      <c r="J25" s="57">
        <v>1429</v>
      </c>
      <c r="K25" s="55">
        <v>15</v>
      </c>
      <c r="L25" s="55">
        <v>15</v>
      </c>
      <c r="M25" s="55"/>
      <c r="N25" s="55"/>
      <c r="O25" s="55"/>
      <c r="P25" s="55"/>
      <c r="Q25" s="55"/>
      <c r="R25" s="63">
        <v>1427</v>
      </c>
      <c r="S25" s="63"/>
      <c r="T25" s="63"/>
      <c r="U25" s="63"/>
      <c r="V25" s="63"/>
      <c r="W25" s="63"/>
      <c r="X25" s="55">
        <v>0</v>
      </c>
      <c r="Y25" s="55">
        <v>0</v>
      </c>
      <c r="Z25" s="55">
        <v>0</v>
      </c>
      <c r="AA25" s="73">
        <f t="shared" si="1"/>
        <v>0</v>
      </c>
      <c r="AB25" s="73">
        <f t="shared" si="0"/>
        <v>0</v>
      </c>
    </row>
    <row r="26" spans="1:28" s="2" customFormat="1" ht="13.5">
      <c r="A26" s="55">
        <v>3</v>
      </c>
      <c r="B26" s="55">
        <v>47</v>
      </c>
      <c r="C26" s="56" t="s">
        <v>57</v>
      </c>
      <c r="D26" s="56" t="s">
        <v>143</v>
      </c>
      <c r="E26" s="57">
        <v>90</v>
      </c>
      <c r="F26" s="57">
        <v>37</v>
      </c>
      <c r="G26" s="57">
        <v>0</v>
      </c>
      <c r="H26" s="57">
        <v>53</v>
      </c>
      <c r="I26" s="57">
        <v>0</v>
      </c>
      <c r="J26" s="57">
        <v>90</v>
      </c>
      <c r="K26" s="55">
        <v>11</v>
      </c>
      <c r="L26" s="55">
        <v>11</v>
      </c>
      <c r="M26" s="55"/>
      <c r="N26" s="55"/>
      <c r="O26" s="55"/>
      <c r="P26" s="55"/>
      <c r="Q26" s="55"/>
      <c r="R26" s="63">
        <v>90</v>
      </c>
      <c r="S26" s="63"/>
      <c r="T26" s="63"/>
      <c r="U26" s="63"/>
      <c r="V26" s="63"/>
      <c r="W26" s="63"/>
      <c r="X26" s="55">
        <v>0</v>
      </c>
      <c r="Y26" s="55">
        <v>0</v>
      </c>
      <c r="Z26" s="55">
        <v>0</v>
      </c>
      <c r="AA26" s="73">
        <f t="shared" si="1"/>
        <v>0</v>
      </c>
      <c r="AB26" s="73">
        <f t="shared" si="0"/>
        <v>0</v>
      </c>
    </row>
    <row r="27" spans="1:28" s="2" customFormat="1" ht="13.5">
      <c r="A27" s="55">
        <v>3</v>
      </c>
      <c r="B27" s="55">
        <v>49</v>
      </c>
      <c r="C27" s="56" t="s">
        <v>57</v>
      </c>
      <c r="D27" s="56" t="s">
        <v>144</v>
      </c>
      <c r="E27" s="57">
        <v>361</v>
      </c>
      <c r="F27" s="57">
        <v>211</v>
      </c>
      <c r="G27" s="57">
        <v>0</v>
      </c>
      <c r="H27" s="57">
        <v>150</v>
      </c>
      <c r="I27" s="57">
        <v>0</v>
      </c>
      <c r="J27" s="57">
        <v>361</v>
      </c>
      <c r="K27" s="55">
        <v>13</v>
      </c>
      <c r="L27" s="55">
        <v>13</v>
      </c>
      <c r="M27" s="55"/>
      <c r="N27" s="55"/>
      <c r="O27" s="55"/>
      <c r="P27" s="55"/>
      <c r="Q27" s="55"/>
      <c r="R27" s="63">
        <v>361</v>
      </c>
      <c r="S27" s="63"/>
      <c r="T27" s="63"/>
      <c r="U27" s="63"/>
      <c r="V27" s="63"/>
      <c r="W27" s="63"/>
      <c r="X27" s="55">
        <v>0</v>
      </c>
      <c r="Y27" s="55">
        <v>0</v>
      </c>
      <c r="Z27" s="55">
        <v>0</v>
      </c>
      <c r="AA27" s="73">
        <f t="shared" si="1"/>
        <v>0</v>
      </c>
      <c r="AB27" s="73">
        <f t="shared" si="0"/>
        <v>0</v>
      </c>
    </row>
    <row r="28" spans="1:28" s="2" customFormat="1" ht="13.5">
      <c r="A28" s="55">
        <v>3</v>
      </c>
      <c r="B28" s="55">
        <v>52</v>
      </c>
      <c r="C28" s="56" t="s">
        <v>57</v>
      </c>
      <c r="D28" s="56" t="s">
        <v>145</v>
      </c>
      <c r="E28" s="57">
        <v>312</v>
      </c>
      <c r="F28" s="57">
        <v>198</v>
      </c>
      <c r="G28" s="57">
        <v>0</v>
      </c>
      <c r="H28" s="57">
        <v>312</v>
      </c>
      <c r="I28" s="57">
        <v>0</v>
      </c>
      <c r="J28" s="57">
        <v>510</v>
      </c>
      <c r="K28" s="55">
        <v>13</v>
      </c>
      <c r="L28" s="55">
        <v>13</v>
      </c>
      <c r="M28" s="55"/>
      <c r="N28" s="55"/>
      <c r="O28" s="55"/>
      <c r="P28" s="55"/>
      <c r="Q28" s="55"/>
      <c r="R28" s="63">
        <v>312</v>
      </c>
      <c r="S28" s="63"/>
      <c r="T28" s="63"/>
      <c r="U28" s="63"/>
      <c r="V28" s="63"/>
      <c r="W28" s="63"/>
      <c r="X28" s="55">
        <v>0</v>
      </c>
      <c r="Y28" s="55">
        <v>0</v>
      </c>
      <c r="Z28" s="55">
        <v>198</v>
      </c>
      <c r="AA28" s="73">
        <f t="shared" si="1"/>
        <v>0</v>
      </c>
      <c r="AB28" s="73">
        <f t="shared" si="0"/>
        <v>0</v>
      </c>
    </row>
    <row r="29" spans="1:28" s="2" customFormat="1" ht="13.5">
      <c r="A29" s="55">
        <v>3</v>
      </c>
      <c r="B29" s="55">
        <v>55</v>
      </c>
      <c r="C29" s="56" t="s">
        <v>57</v>
      </c>
      <c r="D29" s="56" t="s">
        <v>146</v>
      </c>
      <c r="E29" s="57">
        <v>222</v>
      </c>
      <c r="F29" s="57">
        <v>186</v>
      </c>
      <c r="G29" s="57">
        <v>0</v>
      </c>
      <c r="H29" s="57">
        <v>36</v>
      </c>
      <c r="I29" s="57">
        <v>1</v>
      </c>
      <c r="J29" s="57">
        <v>223</v>
      </c>
      <c r="K29" s="55">
        <v>9</v>
      </c>
      <c r="L29" s="55"/>
      <c r="M29" s="55">
        <v>9</v>
      </c>
      <c r="N29" s="55"/>
      <c r="O29" s="55"/>
      <c r="P29" s="55"/>
      <c r="Q29" s="55"/>
      <c r="R29" s="63"/>
      <c r="S29" s="63">
        <v>222</v>
      </c>
      <c r="T29" s="63"/>
      <c r="U29" s="63"/>
      <c r="V29" s="63"/>
      <c r="W29" s="63"/>
      <c r="X29" s="55">
        <v>0</v>
      </c>
      <c r="Y29" s="55">
        <v>0</v>
      </c>
      <c r="Z29" s="55">
        <v>0</v>
      </c>
      <c r="AA29" s="73">
        <f t="shared" si="1"/>
        <v>0</v>
      </c>
      <c r="AB29" s="73">
        <f t="shared" si="0"/>
        <v>0</v>
      </c>
    </row>
    <row r="30" spans="1:28" s="2" customFormat="1" ht="13.5">
      <c r="A30" s="55">
        <v>3</v>
      </c>
      <c r="B30" s="55">
        <v>58</v>
      </c>
      <c r="C30" s="56" t="s">
        <v>57</v>
      </c>
      <c r="D30" s="56" t="s">
        <v>147</v>
      </c>
      <c r="E30" s="57">
        <v>48</v>
      </c>
      <c r="F30" s="57">
        <v>37</v>
      </c>
      <c r="G30" s="57">
        <v>0</v>
      </c>
      <c r="H30" s="57">
        <v>11</v>
      </c>
      <c r="I30" s="57">
        <v>0</v>
      </c>
      <c r="J30" s="57">
        <v>48</v>
      </c>
      <c r="K30" s="55">
        <v>11</v>
      </c>
      <c r="L30" s="55">
        <v>11</v>
      </c>
      <c r="M30" s="55"/>
      <c r="N30" s="55"/>
      <c r="O30" s="55"/>
      <c r="P30" s="55"/>
      <c r="Q30" s="55"/>
      <c r="R30" s="63">
        <v>48</v>
      </c>
      <c r="S30" s="63"/>
      <c r="T30" s="63"/>
      <c r="U30" s="63"/>
      <c r="V30" s="63"/>
      <c r="W30" s="63"/>
      <c r="X30" s="55">
        <v>0</v>
      </c>
      <c r="Y30" s="55">
        <v>0</v>
      </c>
      <c r="Z30" s="55">
        <v>0</v>
      </c>
      <c r="AA30" s="73">
        <f t="shared" si="1"/>
        <v>0</v>
      </c>
      <c r="AB30" s="73">
        <f t="shared" si="0"/>
        <v>0</v>
      </c>
    </row>
    <row r="31" spans="1:28" s="2" customFormat="1" ht="13.5">
      <c r="A31" s="55">
        <v>3</v>
      </c>
      <c r="B31" s="55">
        <v>61</v>
      </c>
      <c r="C31" s="56" t="s">
        <v>57</v>
      </c>
      <c r="D31" s="56" t="s">
        <v>148</v>
      </c>
      <c r="E31" s="57">
        <v>296</v>
      </c>
      <c r="F31" s="57">
        <v>143</v>
      </c>
      <c r="G31" s="57">
        <v>0</v>
      </c>
      <c r="H31" s="57">
        <v>153</v>
      </c>
      <c r="I31" s="57">
        <v>0</v>
      </c>
      <c r="J31" s="57">
        <v>296</v>
      </c>
      <c r="K31" s="55">
        <v>9</v>
      </c>
      <c r="L31" s="55">
        <v>9</v>
      </c>
      <c r="M31" s="55"/>
      <c r="N31" s="55"/>
      <c r="O31" s="55"/>
      <c r="P31" s="55"/>
      <c r="Q31" s="55"/>
      <c r="R31" s="63">
        <v>296</v>
      </c>
      <c r="S31" s="63"/>
      <c r="T31" s="63"/>
      <c r="U31" s="63"/>
      <c r="V31" s="63"/>
      <c r="W31" s="63"/>
      <c r="X31" s="55">
        <v>0</v>
      </c>
      <c r="Y31" s="55">
        <v>0</v>
      </c>
      <c r="Z31" s="55">
        <v>0</v>
      </c>
      <c r="AA31" s="73">
        <f t="shared" si="1"/>
        <v>0</v>
      </c>
      <c r="AB31" s="73">
        <f t="shared" si="0"/>
        <v>0</v>
      </c>
    </row>
    <row r="32" spans="1:28" s="2" customFormat="1" ht="13.5">
      <c r="A32" s="55">
        <v>5</v>
      </c>
      <c r="B32" s="55">
        <v>1</v>
      </c>
      <c r="C32" s="56" t="s">
        <v>58</v>
      </c>
      <c r="D32" s="56" t="s">
        <v>149</v>
      </c>
      <c r="E32" s="57">
        <v>87</v>
      </c>
      <c r="F32" s="57">
        <v>22</v>
      </c>
      <c r="G32" s="57">
        <v>6</v>
      </c>
      <c r="H32" s="57">
        <v>65</v>
      </c>
      <c r="I32" s="57">
        <v>3</v>
      </c>
      <c r="J32" s="57">
        <v>96</v>
      </c>
      <c r="K32" s="55">
        <v>19</v>
      </c>
      <c r="L32" s="55">
        <v>19</v>
      </c>
      <c r="M32" s="55"/>
      <c r="N32" s="55"/>
      <c r="O32" s="55"/>
      <c r="P32" s="55"/>
      <c r="Q32" s="55"/>
      <c r="R32" s="63">
        <v>87</v>
      </c>
      <c r="S32" s="63"/>
      <c r="T32" s="63"/>
      <c r="U32" s="63"/>
      <c r="V32" s="63"/>
      <c r="W32" s="63"/>
      <c r="X32" s="55">
        <v>1</v>
      </c>
      <c r="Y32" s="55">
        <v>17</v>
      </c>
      <c r="Z32" s="55">
        <v>0</v>
      </c>
      <c r="AA32" s="73">
        <f t="shared" si="1"/>
        <v>0</v>
      </c>
      <c r="AB32" s="73">
        <f t="shared" si="0"/>
        <v>0</v>
      </c>
    </row>
    <row r="33" spans="1:28" s="2" customFormat="1" ht="13.5">
      <c r="A33" s="55">
        <v>7</v>
      </c>
      <c r="B33" s="55">
        <v>277</v>
      </c>
      <c r="C33" s="56" t="s">
        <v>59</v>
      </c>
      <c r="D33" s="56" t="s">
        <v>150</v>
      </c>
      <c r="E33" s="57">
        <v>267</v>
      </c>
      <c r="F33" s="57">
        <v>266</v>
      </c>
      <c r="G33" s="57">
        <v>0</v>
      </c>
      <c r="H33" s="57">
        <v>1</v>
      </c>
      <c r="I33" s="57">
        <v>17</v>
      </c>
      <c r="J33" s="57">
        <v>284</v>
      </c>
      <c r="K33" s="55">
        <v>17</v>
      </c>
      <c r="L33" s="55">
        <v>17</v>
      </c>
      <c r="M33" s="55"/>
      <c r="N33" s="55"/>
      <c r="O33" s="55"/>
      <c r="P33" s="55"/>
      <c r="Q33" s="55"/>
      <c r="R33" s="63">
        <v>267</v>
      </c>
      <c r="S33" s="63"/>
      <c r="T33" s="63"/>
      <c r="U33" s="63"/>
      <c r="V33" s="63"/>
      <c r="W33" s="63"/>
      <c r="X33" s="55">
        <v>0</v>
      </c>
      <c r="Y33" s="55">
        <v>2</v>
      </c>
      <c r="Z33" s="55">
        <v>0</v>
      </c>
      <c r="AA33" s="73">
        <f t="shared" si="1"/>
        <v>0</v>
      </c>
      <c r="AB33" s="73">
        <f t="shared" si="0"/>
        <v>0</v>
      </c>
    </row>
    <row r="34" spans="1:28" s="2" customFormat="1" ht="13.5">
      <c r="A34" s="55">
        <v>7</v>
      </c>
      <c r="B34" s="55">
        <v>304</v>
      </c>
      <c r="C34" s="56" t="s">
        <v>59</v>
      </c>
      <c r="D34" s="56" t="s">
        <v>151</v>
      </c>
      <c r="E34" s="57">
        <v>6</v>
      </c>
      <c r="F34" s="57">
        <v>5</v>
      </c>
      <c r="G34" s="57">
        <v>0</v>
      </c>
      <c r="H34" s="57">
        <v>1</v>
      </c>
      <c r="I34" s="57">
        <v>0</v>
      </c>
      <c r="J34" s="57">
        <v>6</v>
      </c>
      <c r="K34" s="55">
        <v>9</v>
      </c>
      <c r="L34" s="55">
        <v>9</v>
      </c>
      <c r="M34" s="55"/>
      <c r="N34" s="55"/>
      <c r="O34" s="55"/>
      <c r="P34" s="55"/>
      <c r="Q34" s="55"/>
      <c r="R34" s="63">
        <v>6</v>
      </c>
      <c r="S34" s="63"/>
      <c r="T34" s="63"/>
      <c r="U34" s="63"/>
      <c r="V34" s="63"/>
      <c r="W34" s="63"/>
      <c r="X34" s="55">
        <v>1</v>
      </c>
      <c r="Y34" s="55">
        <v>0</v>
      </c>
      <c r="Z34" s="55">
        <v>0</v>
      </c>
      <c r="AA34" s="73">
        <f t="shared" si="1"/>
        <v>0</v>
      </c>
      <c r="AB34" s="73">
        <f t="shared" si="0"/>
        <v>0</v>
      </c>
    </row>
    <row r="35" spans="1:28" s="2" customFormat="1" ht="13.5">
      <c r="A35" s="55">
        <v>9</v>
      </c>
      <c r="B35" s="55">
        <v>49</v>
      </c>
      <c r="C35" s="56" t="s">
        <v>60</v>
      </c>
      <c r="D35" s="56" t="s">
        <v>152</v>
      </c>
      <c r="E35" s="57">
        <v>0</v>
      </c>
      <c r="F35" s="57">
        <v>217</v>
      </c>
      <c r="G35" s="57">
        <v>0</v>
      </c>
      <c r="H35" s="57">
        <v>0</v>
      </c>
      <c r="I35" s="57">
        <v>0</v>
      </c>
      <c r="J35" s="57">
        <v>217</v>
      </c>
      <c r="K35" s="88" t="s">
        <v>215</v>
      </c>
      <c r="L35" s="88"/>
      <c r="M35" s="88"/>
      <c r="N35" s="88"/>
      <c r="O35" s="88"/>
      <c r="P35" s="88"/>
      <c r="Q35" s="88"/>
      <c r="R35" s="63"/>
      <c r="S35" s="63"/>
      <c r="T35" s="63"/>
      <c r="U35" s="63"/>
      <c r="V35" s="63">
        <v>217</v>
      </c>
      <c r="W35" s="63"/>
      <c r="X35" s="55">
        <v>4</v>
      </c>
      <c r="Y35" s="55">
        <v>0</v>
      </c>
      <c r="Z35" s="55">
        <v>217</v>
      </c>
      <c r="AA35" s="73">
        <f t="shared" si="1"/>
        <v>217</v>
      </c>
      <c r="AB35" s="73">
        <f t="shared" si="0"/>
        <v>217</v>
      </c>
    </row>
    <row r="36" spans="1:28" s="2" customFormat="1" ht="13.5">
      <c r="A36" s="55">
        <v>9</v>
      </c>
      <c r="B36" s="55">
        <v>130</v>
      </c>
      <c r="C36" s="56" t="s">
        <v>60</v>
      </c>
      <c r="D36" s="56" t="s">
        <v>153</v>
      </c>
      <c r="E36" s="57">
        <v>531</v>
      </c>
      <c r="F36" s="57">
        <v>18</v>
      </c>
      <c r="G36" s="57">
        <v>21</v>
      </c>
      <c r="H36" s="57">
        <v>513</v>
      </c>
      <c r="I36" s="57">
        <v>90</v>
      </c>
      <c r="J36" s="57">
        <v>642</v>
      </c>
      <c r="K36" s="55">
        <v>13</v>
      </c>
      <c r="L36" s="55">
        <v>13</v>
      </c>
      <c r="M36" s="55"/>
      <c r="N36" s="55"/>
      <c r="O36" s="55"/>
      <c r="P36" s="55"/>
      <c r="Q36" s="55"/>
      <c r="R36" s="63">
        <v>531</v>
      </c>
      <c r="S36" s="63"/>
      <c r="T36" s="63"/>
      <c r="U36" s="63"/>
      <c r="V36" s="63"/>
      <c r="W36" s="63"/>
      <c r="X36" s="55">
        <v>22</v>
      </c>
      <c r="Y36" s="55">
        <v>15</v>
      </c>
      <c r="Z36" s="55">
        <v>0</v>
      </c>
      <c r="AA36" s="73">
        <f t="shared" si="1"/>
        <v>0</v>
      </c>
      <c r="AB36" s="73">
        <f t="shared" si="0"/>
        <v>0</v>
      </c>
    </row>
    <row r="37" spans="1:28" s="2" customFormat="1" ht="13.5">
      <c r="A37" s="55">
        <v>11</v>
      </c>
      <c r="B37" s="55">
        <v>1</v>
      </c>
      <c r="C37" s="56" t="s">
        <v>61</v>
      </c>
      <c r="D37" s="56" t="s">
        <v>154</v>
      </c>
      <c r="E37" s="57">
        <v>322</v>
      </c>
      <c r="F37" s="57">
        <v>116</v>
      </c>
      <c r="G37" s="57">
        <v>0</v>
      </c>
      <c r="H37" s="57">
        <v>206</v>
      </c>
      <c r="I37" s="57">
        <v>13</v>
      </c>
      <c r="J37" s="57">
        <v>335</v>
      </c>
      <c r="K37" s="55">
        <v>19</v>
      </c>
      <c r="L37" s="55"/>
      <c r="M37" s="55">
        <v>19</v>
      </c>
      <c r="N37" s="55"/>
      <c r="O37" s="55"/>
      <c r="P37" s="55"/>
      <c r="Q37" s="55"/>
      <c r="R37" s="63"/>
      <c r="S37" s="63">
        <v>322</v>
      </c>
      <c r="T37" s="63"/>
      <c r="U37" s="63"/>
      <c r="V37" s="63"/>
      <c r="W37" s="63"/>
      <c r="X37" s="55">
        <v>5</v>
      </c>
      <c r="Y37" s="55">
        <v>0</v>
      </c>
      <c r="Z37" s="55">
        <v>0</v>
      </c>
      <c r="AA37" s="73">
        <f t="shared" si="1"/>
        <v>0</v>
      </c>
      <c r="AB37" s="73">
        <f t="shared" si="0"/>
        <v>0</v>
      </c>
    </row>
    <row r="38" spans="1:28" s="2" customFormat="1" ht="13.5">
      <c r="A38" s="55">
        <v>12</v>
      </c>
      <c r="B38" s="55">
        <v>1</v>
      </c>
      <c r="C38" s="56" t="s">
        <v>62</v>
      </c>
      <c r="D38" s="56" t="s">
        <v>155</v>
      </c>
      <c r="E38" s="57">
        <v>2524</v>
      </c>
      <c r="F38" s="57">
        <v>249</v>
      </c>
      <c r="G38" s="57">
        <v>0</v>
      </c>
      <c r="H38" s="57">
        <v>2275</v>
      </c>
      <c r="I38" s="57">
        <v>4</v>
      </c>
      <c r="J38" s="57">
        <v>2528</v>
      </c>
      <c r="K38" s="55">
        <v>19</v>
      </c>
      <c r="L38" s="55"/>
      <c r="M38" s="55">
        <v>19</v>
      </c>
      <c r="N38" s="55"/>
      <c r="O38" s="55"/>
      <c r="P38" s="55"/>
      <c r="Q38" s="55"/>
      <c r="R38" s="63"/>
      <c r="S38" s="63">
        <v>2524</v>
      </c>
      <c r="T38" s="63"/>
      <c r="U38" s="63"/>
      <c r="V38" s="63"/>
      <c r="W38" s="63"/>
      <c r="X38" s="55">
        <v>0</v>
      </c>
      <c r="Y38" s="55">
        <v>0</v>
      </c>
      <c r="Z38" s="55">
        <v>0</v>
      </c>
      <c r="AA38" s="73">
        <f t="shared" si="1"/>
        <v>0</v>
      </c>
      <c r="AB38" s="73">
        <f t="shared" si="0"/>
        <v>0</v>
      </c>
    </row>
    <row r="39" spans="1:28" s="2" customFormat="1" ht="13.5">
      <c r="A39" s="55">
        <v>12</v>
      </c>
      <c r="B39" s="55">
        <v>150</v>
      </c>
      <c r="C39" s="56" t="s">
        <v>62</v>
      </c>
      <c r="D39" s="56" t="s">
        <v>156</v>
      </c>
      <c r="E39" s="57">
        <v>77</v>
      </c>
      <c r="F39" s="57">
        <v>72</v>
      </c>
      <c r="G39" s="57">
        <v>0</v>
      </c>
      <c r="H39" s="57">
        <v>5</v>
      </c>
      <c r="I39" s="57">
        <v>2</v>
      </c>
      <c r="J39" s="57">
        <v>79</v>
      </c>
      <c r="K39" s="55">
        <v>15</v>
      </c>
      <c r="L39" s="55">
        <v>15</v>
      </c>
      <c r="M39" s="55"/>
      <c r="N39" s="55"/>
      <c r="O39" s="55"/>
      <c r="P39" s="55"/>
      <c r="Q39" s="55"/>
      <c r="R39" s="63">
        <v>77</v>
      </c>
      <c r="S39" s="63"/>
      <c r="T39" s="63"/>
      <c r="U39" s="63"/>
      <c r="V39" s="63"/>
      <c r="W39" s="63"/>
      <c r="X39" s="55">
        <v>0</v>
      </c>
      <c r="Y39" s="55">
        <v>0</v>
      </c>
      <c r="Z39" s="55">
        <v>0</v>
      </c>
      <c r="AA39" s="73">
        <f t="shared" si="1"/>
        <v>0</v>
      </c>
      <c r="AB39" s="73">
        <f t="shared" si="0"/>
        <v>0</v>
      </c>
    </row>
    <row r="40" spans="1:28" s="2" customFormat="1" ht="13.5">
      <c r="A40" s="55">
        <v>12</v>
      </c>
      <c r="B40" s="55">
        <v>300</v>
      </c>
      <c r="C40" s="56" t="s">
        <v>62</v>
      </c>
      <c r="D40" s="56" t="s">
        <v>157</v>
      </c>
      <c r="E40" s="57">
        <v>449</v>
      </c>
      <c r="F40" s="57">
        <v>441</v>
      </c>
      <c r="G40" s="57">
        <v>0</v>
      </c>
      <c r="H40" s="57">
        <v>8</v>
      </c>
      <c r="I40" s="57">
        <v>1</v>
      </c>
      <c r="J40" s="57">
        <v>450</v>
      </c>
      <c r="K40" s="55">
        <v>13</v>
      </c>
      <c r="L40" s="55">
        <v>13</v>
      </c>
      <c r="M40" s="55"/>
      <c r="N40" s="55"/>
      <c r="O40" s="55"/>
      <c r="P40" s="55"/>
      <c r="Q40" s="55"/>
      <c r="R40" s="63">
        <v>449</v>
      </c>
      <c r="S40" s="63"/>
      <c r="T40" s="63"/>
      <c r="U40" s="63"/>
      <c r="V40" s="63"/>
      <c r="W40" s="63"/>
      <c r="X40" s="55">
        <v>0</v>
      </c>
      <c r="Y40" s="55">
        <v>0</v>
      </c>
      <c r="Z40" s="55">
        <v>0</v>
      </c>
      <c r="AA40" s="73">
        <f t="shared" si="1"/>
        <v>0</v>
      </c>
      <c r="AB40" s="73">
        <f t="shared" si="0"/>
        <v>0</v>
      </c>
    </row>
    <row r="41" spans="1:28" s="2" customFormat="1" ht="13.5">
      <c r="A41" s="55">
        <v>12</v>
      </c>
      <c r="B41" s="55">
        <v>800</v>
      </c>
      <c r="C41" s="56" t="s">
        <v>62</v>
      </c>
      <c r="D41" s="56" t="s">
        <v>158</v>
      </c>
      <c r="E41" s="57">
        <v>1264</v>
      </c>
      <c r="F41" s="57">
        <v>411</v>
      </c>
      <c r="G41" s="57">
        <v>0</v>
      </c>
      <c r="H41" s="57">
        <v>853</v>
      </c>
      <c r="I41" s="57">
        <v>1</v>
      </c>
      <c r="J41" s="57">
        <v>1265</v>
      </c>
      <c r="K41" s="55">
        <v>13</v>
      </c>
      <c r="L41" s="55">
        <v>13</v>
      </c>
      <c r="M41" s="55"/>
      <c r="N41" s="55"/>
      <c r="O41" s="55"/>
      <c r="P41" s="55"/>
      <c r="Q41" s="55"/>
      <c r="R41" s="63">
        <v>1264</v>
      </c>
      <c r="S41" s="63"/>
      <c r="T41" s="63"/>
      <c r="U41" s="63"/>
      <c r="V41" s="63"/>
      <c r="W41" s="63"/>
      <c r="X41" s="55">
        <v>4</v>
      </c>
      <c r="Y41" s="55">
        <v>0</v>
      </c>
      <c r="Z41" s="55">
        <v>0</v>
      </c>
      <c r="AA41" s="73">
        <f t="shared" si="1"/>
        <v>0</v>
      </c>
      <c r="AB41" s="73">
        <f t="shared" si="0"/>
        <v>0</v>
      </c>
    </row>
    <row r="42" spans="1:28" s="2" customFormat="1" ht="13.5">
      <c r="A42" s="55">
        <v>13</v>
      </c>
      <c r="B42" s="55">
        <v>1</v>
      </c>
      <c r="C42" s="56" t="s">
        <v>63</v>
      </c>
      <c r="D42" s="56" t="s">
        <v>159</v>
      </c>
      <c r="E42" s="57">
        <v>5944</v>
      </c>
      <c r="F42" s="57">
        <v>4759</v>
      </c>
      <c r="G42" s="57">
        <v>0</v>
      </c>
      <c r="H42" s="57">
        <v>1185</v>
      </c>
      <c r="I42" s="57">
        <v>5</v>
      </c>
      <c r="J42" s="57">
        <v>5949</v>
      </c>
      <c r="K42" s="55">
        <v>19</v>
      </c>
      <c r="L42" s="55">
        <v>19</v>
      </c>
      <c r="M42" s="55"/>
      <c r="N42" s="55"/>
      <c r="O42" s="55"/>
      <c r="P42" s="55"/>
      <c r="Q42" s="55"/>
      <c r="R42" s="63">
        <v>5944</v>
      </c>
      <c r="S42" s="63"/>
      <c r="T42" s="63"/>
      <c r="U42" s="63"/>
      <c r="V42" s="63"/>
      <c r="W42" s="63"/>
      <c r="X42" s="55">
        <v>28</v>
      </c>
      <c r="Y42" s="55">
        <v>0</v>
      </c>
      <c r="Z42" s="55">
        <v>0</v>
      </c>
      <c r="AA42" s="73">
        <f t="shared" si="1"/>
        <v>0</v>
      </c>
      <c r="AB42" s="73">
        <f t="shared" si="0"/>
        <v>0</v>
      </c>
    </row>
    <row r="43" spans="1:28" s="2" customFormat="1" ht="13.5">
      <c r="A43" s="55">
        <v>13</v>
      </c>
      <c r="B43" s="55">
        <v>7</v>
      </c>
      <c r="C43" s="56" t="s">
        <v>63</v>
      </c>
      <c r="D43" s="56" t="s">
        <v>160</v>
      </c>
      <c r="E43" s="57">
        <v>219</v>
      </c>
      <c r="F43" s="57">
        <v>165</v>
      </c>
      <c r="G43" s="57">
        <v>0</v>
      </c>
      <c r="H43" s="57">
        <v>54</v>
      </c>
      <c r="I43" s="57">
        <v>0</v>
      </c>
      <c r="J43" s="57">
        <v>219</v>
      </c>
      <c r="K43" s="55">
        <v>11</v>
      </c>
      <c r="L43" s="55">
        <v>11</v>
      </c>
      <c r="M43" s="55"/>
      <c r="N43" s="55"/>
      <c r="O43" s="55"/>
      <c r="P43" s="55"/>
      <c r="Q43" s="55"/>
      <c r="R43" s="63">
        <v>219</v>
      </c>
      <c r="S43" s="63"/>
      <c r="T43" s="63"/>
      <c r="U43" s="63"/>
      <c r="V43" s="63"/>
      <c r="W43" s="63"/>
      <c r="X43" s="55">
        <v>0</v>
      </c>
      <c r="Y43" s="55">
        <v>0</v>
      </c>
      <c r="Z43" s="55">
        <v>0</v>
      </c>
      <c r="AA43" s="73">
        <f t="shared" si="1"/>
        <v>0</v>
      </c>
      <c r="AB43" s="73">
        <f t="shared" si="0"/>
        <v>0</v>
      </c>
    </row>
    <row r="44" spans="1:28" s="2" customFormat="1" ht="13.5">
      <c r="A44" s="55">
        <v>13</v>
      </c>
      <c r="B44" s="55">
        <v>9</v>
      </c>
      <c r="C44" s="56" t="s">
        <v>63</v>
      </c>
      <c r="D44" s="56" t="s">
        <v>161</v>
      </c>
      <c r="E44" s="57">
        <v>0</v>
      </c>
      <c r="F44" s="57">
        <v>15</v>
      </c>
      <c r="G44" s="57">
        <v>0</v>
      </c>
      <c r="H44" s="57">
        <v>0</v>
      </c>
      <c r="I44" s="57">
        <v>0</v>
      </c>
      <c r="J44" s="57">
        <v>15</v>
      </c>
      <c r="K44" s="88" t="s">
        <v>215</v>
      </c>
      <c r="L44" s="88"/>
      <c r="M44" s="88"/>
      <c r="N44" s="88"/>
      <c r="O44" s="88"/>
      <c r="P44" s="88"/>
      <c r="Q44" s="88"/>
      <c r="R44" s="63">
        <v>15</v>
      </c>
      <c r="S44" s="63"/>
      <c r="T44" s="63"/>
      <c r="U44" s="63"/>
      <c r="V44" s="63"/>
      <c r="W44" s="63"/>
      <c r="X44" s="55">
        <v>0</v>
      </c>
      <c r="Y44" s="55">
        <v>0</v>
      </c>
      <c r="Z44" s="55">
        <v>15</v>
      </c>
      <c r="AA44" s="73">
        <f t="shared" si="1"/>
        <v>15</v>
      </c>
      <c r="AB44" s="73">
        <f t="shared" si="0"/>
        <v>15</v>
      </c>
    </row>
    <row r="45" spans="1:28" s="2" customFormat="1" ht="13.5">
      <c r="A45" s="55">
        <v>13</v>
      </c>
      <c r="B45" s="55">
        <v>13</v>
      </c>
      <c r="C45" s="56" t="s">
        <v>63</v>
      </c>
      <c r="D45" s="56" t="s">
        <v>162</v>
      </c>
      <c r="E45" s="57">
        <v>369</v>
      </c>
      <c r="F45" s="57">
        <v>271</v>
      </c>
      <c r="G45" s="57">
        <v>0</v>
      </c>
      <c r="H45" s="57">
        <v>98</v>
      </c>
      <c r="I45" s="57">
        <v>2</v>
      </c>
      <c r="J45" s="57">
        <v>371</v>
      </c>
      <c r="K45" s="55">
        <v>15</v>
      </c>
      <c r="L45" s="55">
        <v>15</v>
      </c>
      <c r="M45" s="55"/>
      <c r="N45" s="55"/>
      <c r="O45" s="55"/>
      <c r="P45" s="55"/>
      <c r="Q45" s="55"/>
      <c r="R45" s="63">
        <v>369</v>
      </c>
      <c r="S45" s="63"/>
      <c r="T45" s="63"/>
      <c r="U45" s="63"/>
      <c r="V45" s="63"/>
      <c r="W45" s="63"/>
      <c r="X45" s="55">
        <v>0</v>
      </c>
      <c r="Y45" s="55">
        <v>0</v>
      </c>
      <c r="Z45" s="55">
        <v>0</v>
      </c>
      <c r="AA45" s="73">
        <f t="shared" si="1"/>
        <v>0</v>
      </c>
      <c r="AB45" s="73">
        <f t="shared" si="0"/>
        <v>0</v>
      </c>
    </row>
    <row r="46" spans="1:28" s="2" customFormat="1" ht="13.5">
      <c r="A46" s="55">
        <v>13</v>
      </c>
      <c r="B46" s="55">
        <v>14</v>
      </c>
      <c r="C46" s="56" t="s">
        <v>63</v>
      </c>
      <c r="D46" s="56" t="s">
        <v>163</v>
      </c>
      <c r="E46" s="57">
        <v>212</v>
      </c>
      <c r="F46" s="57">
        <v>201</v>
      </c>
      <c r="G46" s="57">
        <v>0</v>
      </c>
      <c r="H46" s="57">
        <v>11</v>
      </c>
      <c r="I46" s="57">
        <v>0</v>
      </c>
      <c r="J46" s="57">
        <v>212</v>
      </c>
      <c r="K46" s="55">
        <v>11</v>
      </c>
      <c r="L46" s="55">
        <v>11</v>
      </c>
      <c r="M46" s="55"/>
      <c r="N46" s="55"/>
      <c r="O46" s="55"/>
      <c r="P46" s="55"/>
      <c r="Q46" s="55"/>
      <c r="R46" s="63">
        <v>212</v>
      </c>
      <c r="S46" s="63"/>
      <c r="T46" s="63"/>
      <c r="U46" s="63"/>
      <c r="V46" s="63"/>
      <c r="W46" s="63"/>
      <c r="X46" s="55">
        <v>0</v>
      </c>
      <c r="Y46" s="55">
        <v>0</v>
      </c>
      <c r="Z46" s="55">
        <v>0</v>
      </c>
      <c r="AA46" s="73">
        <f t="shared" si="1"/>
        <v>0</v>
      </c>
      <c r="AB46" s="73">
        <f t="shared" si="0"/>
        <v>0</v>
      </c>
    </row>
    <row r="47" spans="1:28" s="2" customFormat="1" ht="13.5">
      <c r="A47" s="55">
        <v>13</v>
      </c>
      <c r="B47" s="55">
        <v>22</v>
      </c>
      <c r="C47" s="56" t="s">
        <v>63</v>
      </c>
      <c r="D47" s="56" t="s">
        <v>164</v>
      </c>
      <c r="E47" s="57">
        <v>388</v>
      </c>
      <c r="F47" s="57">
        <v>235</v>
      </c>
      <c r="G47" s="57">
        <v>3</v>
      </c>
      <c r="H47" s="57">
        <v>153</v>
      </c>
      <c r="I47" s="57">
        <v>1</v>
      </c>
      <c r="J47" s="57">
        <v>392</v>
      </c>
      <c r="K47" s="55">
        <v>17</v>
      </c>
      <c r="L47" s="55">
        <v>17</v>
      </c>
      <c r="M47" s="55"/>
      <c r="N47" s="55"/>
      <c r="O47" s="55"/>
      <c r="P47" s="55"/>
      <c r="Q47" s="55"/>
      <c r="R47" s="63">
        <v>388</v>
      </c>
      <c r="S47" s="63"/>
      <c r="T47" s="63"/>
      <c r="U47" s="63"/>
      <c r="V47" s="63"/>
      <c r="W47" s="63"/>
      <c r="X47" s="55">
        <v>5</v>
      </c>
      <c r="Y47" s="55">
        <v>0</v>
      </c>
      <c r="Z47" s="55">
        <v>0</v>
      </c>
      <c r="AA47" s="73">
        <f t="shared" si="1"/>
        <v>0</v>
      </c>
      <c r="AB47" s="73">
        <f t="shared" si="0"/>
        <v>0</v>
      </c>
    </row>
    <row r="48" spans="1:28" s="2" customFormat="1" ht="13.5">
      <c r="A48" s="55">
        <v>13</v>
      </c>
      <c r="B48" s="55">
        <v>28</v>
      </c>
      <c r="C48" s="56" t="s">
        <v>63</v>
      </c>
      <c r="D48" s="56" t="s">
        <v>165</v>
      </c>
      <c r="E48" s="57">
        <v>61</v>
      </c>
      <c r="F48" s="57">
        <v>50</v>
      </c>
      <c r="G48" s="57">
        <v>0</v>
      </c>
      <c r="H48" s="57">
        <v>11</v>
      </c>
      <c r="I48" s="57">
        <v>1</v>
      </c>
      <c r="J48" s="57">
        <v>62</v>
      </c>
      <c r="K48" s="55">
        <v>15</v>
      </c>
      <c r="L48" s="55">
        <v>15</v>
      </c>
      <c r="M48" s="55"/>
      <c r="N48" s="55"/>
      <c r="O48" s="55"/>
      <c r="P48" s="55"/>
      <c r="Q48" s="55"/>
      <c r="R48" s="63">
        <v>61</v>
      </c>
      <c r="S48" s="63"/>
      <c r="T48" s="63"/>
      <c r="U48" s="63"/>
      <c r="V48" s="63"/>
      <c r="W48" s="63"/>
      <c r="X48" s="55">
        <v>0</v>
      </c>
      <c r="Y48" s="55">
        <v>0</v>
      </c>
      <c r="Z48" s="55">
        <v>0</v>
      </c>
      <c r="AA48" s="73">
        <f t="shared" si="1"/>
        <v>0</v>
      </c>
      <c r="AB48" s="73">
        <f t="shared" si="0"/>
        <v>0</v>
      </c>
    </row>
    <row r="49" spans="1:28" s="2" customFormat="1" ht="13.5">
      <c r="A49" s="55">
        <v>13</v>
      </c>
      <c r="B49" s="55">
        <v>32</v>
      </c>
      <c r="C49" s="56" t="s">
        <v>63</v>
      </c>
      <c r="D49" s="56" t="s">
        <v>166</v>
      </c>
      <c r="E49" s="57">
        <v>166</v>
      </c>
      <c r="F49" s="57">
        <v>98</v>
      </c>
      <c r="G49" s="57">
        <v>0</v>
      </c>
      <c r="H49" s="57">
        <v>68</v>
      </c>
      <c r="I49" s="57">
        <v>0</v>
      </c>
      <c r="J49" s="57">
        <v>166</v>
      </c>
      <c r="K49" s="55">
        <v>13</v>
      </c>
      <c r="L49" s="55">
        <v>13</v>
      </c>
      <c r="M49" s="55"/>
      <c r="N49" s="55"/>
      <c r="O49" s="55"/>
      <c r="P49" s="55"/>
      <c r="Q49" s="55"/>
      <c r="R49" s="63">
        <v>166</v>
      </c>
      <c r="S49" s="63"/>
      <c r="T49" s="63"/>
      <c r="U49" s="63"/>
      <c r="V49" s="63"/>
      <c r="W49" s="63"/>
      <c r="X49" s="55">
        <v>0</v>
      </c>
      <c r="Y49" s="55">
        <v>0</v>
      </c>
      <c r="Z49" s="55">
        <v>0</v>
      </c>
      <c r="AA49" s="73">
        <f t="shared" si="1"/>
        <v>0</v>
      </c>
      <c r="AB49" s="73">
        <f t="shared" si="0"/>
        <v>0</v>
      </c>
    </row>
    <row r="50" spans="1:28" s="2" customFormat="1" ht="13.5">
      <c r="A50" s="55">
        <v>13</v>
      </c>
      <c r="B50" s="55">
        <v>33</v>
      </c>
      <c r="C50" s="56" t="s">
        <v>63</v>
      </c>
      <c r="D50" s="56" t="s">
        <v>167</v>
      </c>
      <c r="E50" s="57">
        <v>118</v>
      </c>
      <c r="F50" s="57">
        <v>104</v>
      </c>
      <c r="G50" s="57">
        <v>0</v>
      </c>
      <c r="H50" s="57">
        <v>14</v>
      </c>
      <c r="I50" s="57">
        <v>0</v>
      </c>
      <c r="J50" s="57">
        <v>118</v>
      </c>
      <c r="K50" s="55">
        <v>13</v>
      </c>
      <c r="L50" s="55">
        <v>13</v>
      </c>
      <c r="M50" s="55"/>
      <c r="N50" s="55"/>
      <c r="O50" s="55"/>
      <c r="P50" s="55"/>
      <c r="Q50" s="55"/>
      <c r="R50" s="63">
        <v>118</v>
      </c>
      <c r="S50" s="63"/>
      <c r="T50" s="63"/>
      <c r="U50" s="63"/>
      <c r="V50" s="63"/>
      <c r="W50" s="63"/>
      <c r="X50" s="55">
        <v>0</v>
      </c>
      <c r="Y50" s="55">
        <v>0</v>
      </c>
      <c r="Z50" s="55">
        <v>0</v>
      </c>
      <c r="AA50" s="73">
        <f t="shared" si="1"/>
        <v>0</v>
      </c>
      <c r="AB50" s="73">
        <f t="shared" si="0"/>
        <v>0</v>
      </c>
    </row>
    <row r="51" spans="1:28" s="2" customFormat="1" ht="13.5">
      <c r="A51" s="55">
        <v>13</v>
      </c>
      <c r="B51" s="55">
        <v>34</v>
      </c>
      <c r="C51" s="56" t="s">
        <v>63</v>
      </c>
      <c r="D51" s="56" t="s">
        <v>223</v>
      </c>
      <c r="E51" s="57">
        <v>0</v>
      </c>
      <c r="F51" s="57">
        <v>29</v>
      </c>
      <c r="G51" s="57">
        <v>0</v>
      </c>
      <c r="H51" s="57">
        <v>0</v>
      </c>
      <c r="I51" s="57">
        <v>0</v>
      </c>
      <c r="J51" s="57">
        <v>29</v>
      </c>
      <c r="K51" s="88" t="s">
        <v>215</v>
      </c>
      <c r="L51" s="88"/>
      <c r="M51" s="88"/>
      <c r="N51" s="88"/>
      <c r="O51" s="88"/>
      <c r="P51" s="88"/>
      <c r="Q51" s="88"/>
      <c r="R51" s="63">
        <v>29</v>
      </c>
      <c r="S51" s="63"/>
      <c r="T51" s="63"/>
      <c r="U51" s="63"/>
      <c r="V51" s="63"/>
      <c r="W51" s="63"/>
      <c r="X51" s="55">
        <v>0</v>
      </c>
      <c r="Y51" s="55">
        <v>0</v>
      </c>
      <c r="Z51" s="55">
        <v>29</v>
      </c>
      <c r="AA51" s="73">
        <f t="shared" si="1"/>
        <v>29</v>
      </c>
      <c r="AB51" s="73">
        <f t="shared" si="0"/>
        <v>29</v>
      </c>
    </row>
    <row r="52" spans="1:28" s="2" customFormat="1" ht="13.5">
      <c r="A52" s="55">
        <v>13</v>
      </c>
      <c r="B52" s="55">
        <v>37</v>
      </c>
      <c r="C52" s="56" t="s">
        <v>63</v>
      </c>
      <c r="D52" s="56" t="s">
        <v>168</v>
      </c>
      <c r="E52" s="57">
        <v>87</v>
      </c>
      <c r="F52" s="57">
        <v>13</v>
      </c>
      <c r="G52" s="57">
        <v>0</v>
      </c>
      <c r="H52" s="57">
        <v>74</v>
      </c>
      <c r="I52" s="57">
        <v>1</v>
      </c>
      <c r="J52" s="57">
        <v>88</v>
      </c>
      <c r="K52" s="55">
        <v>15</v>
      </c>
      <c r="L52" s="55">
        <v>15</v>
      </c>
      <c r="M52" s="55"/>
      <c r="N52" s="55"/>
      <c r="O52" s="55"/>
      <c r="P52" s="55"/>
      <c r="Q52" s="55"/>
      <c r="R52" s="63">
        <v>87</v>
      </c>
      <c r="S52" s="63"/>
      <c r="T52" s="63"/>
      <c r="U52" s="63"/>
      <c r="V52" s="63"/>
      <c r="W52" s="63"/>
      <c r="X52" s="55">
        <v>0</v>
      </c>
      <c r="Y52" s="55">
        <v>0</v>
      </c>
      <c r="Z52" s="55">
        <v>0</v>
      </c>
      <c r="AA52" s="73">
        <f t="shared" si="1"/>
        <v>0</v>
      </c>
      <c r="AB52" s="73">
        <f t="shared" si="0"/>
        <v>0</v>
      </c>
    </row>
    <row r="53" spans="1:28" s="2" customFormat="1" ht="13.5">
      <c r="A53" s="55">
        <v>13</v>
      </c>
      <c r="B53" s="55">
        <v>43</v>
      </c>
      <c r="C53" s="56" t="s">
        <v>63</v>
      </c>
      <c r="D53" s="56" t="s">
        <v>169</v>
      </c>
      <c r="E53" s="57">
        <v>131</v>
      </c>
      <c r="F53" s="57">
        <v>124</v>
      </c>
      <c r="G53" s="57">
        <v>0</v>
      </c>
      <c r="H53" s="57">
        <v>7</v>
      </c>
      <c r="I53" s="57">
        <v>1</v>
      </c>
      <c r="J53" s="57">
        <v>132</v>
      </c>
      <c r="K53" s="55">
        <v>13</v>
      </c>
      <c r="L53" s="55">
        <v>13</v>
      </c>
      <c r="M53" s="55"/>
      <c r="N53" s="55"/>
      <c r="O53" s="55"/>
      <c r="P53" s="55"/>
      <c r="Q53" s="55"/>
      <c r="R53" s="63">
        <v>131</v>
      </c>
      <c r="S53" s="63"/>
      <c r="T53" s="63"/>
      <c r="U53" s="63"/>
      <c r="V53" s="63"/>
      <c r="W53" s="63"/>
      <c r="X53" s="55">
        <v>0</v>
      </c>
      <c r="Y53" s="55">
        <v>0</v>
      </c>
      <c r="Z53" s="55">
        <v>0</v>
      </c>
      <c r="AA53" s="73">
        <f t="shared" si="1"/>
        <v>0</v>
      </c>
      <c r="AB53" s="73">
        <f t="shared" si="0"/>
        <v>0</v>
      </c>
    </row>
    <row r="54" spans="1:28" s="2" customFormat="1" ht="13.5">
      <c r="A54" s="55">
        <v>13</v>
      </c>
      <c r="B54" s="55">
        <v>61</v>
      </c>
      <c r="C54" s="56" t="s">
        <v>63</v>
      </c>
      <c r="D54" s="56" t="s">
        <v>170</v>
      </c>
      <c r="E54" s="57">
        <v>247</v>
      </c>
      <c r="F54" s="57">
        <v>164</v>
      </c>
      <c r="G54" s="57">
        <v>0</v>
      </c>
      <c r="H54" s="57">
        <v>83</v>
      </c>
      <c r="I54" s="57">
        <v>1</v>
      </c>
      <c r="J54" s="57">
        <v>248</v>
      </c>
      <c r="K54" s="55">
        <v>13</v>
      </c>
      <c r="L54" s="55">
        <v>13</v>
      </c>
      <c r="M54" s="55"/>
      <c r="N54" s="55"/>
      <c r="O54" s="55"/>
      <c r="P54" s="55"/>
      <c r="Q54" s="55"/>
      <c r="R54" s="63">
        <v>247</v>
      </c>
      <c r="S54" s="63"/>
      <c r="T54" s="63"/>
      <c r="U54" s="63"/>
      <c r="V54" s="63"/>
      <c r="W54" s="63"/>
      <c r="X54" s="55">
        <v>0</v>
      </c>
      <c r="Y54" s="55">
        <v>0</v>
      </c>
      <c r="Z54" s="55">
        <v>0</v>
      </c>
      <c r="AA54" s="73">
        <f t="shared" si="1"/>
        <v>0</v>
      </c>
      <c r="AB54" s="73">
        <f t="shared" si="0"/>
        <v>0</v>
      </c>
    </row>
    <row r="55" spans="1:28" s="2" customFormat="1" ht="13.5">
      <c r="A55" s="55">
        <v>15</v>
      </c>
      <c r="B55" s="55">
        <v>10</v>
      </c>
      <c r="C55" s="56" t="s">
        <v>64</v>
      </c>
      <c r="D55" s="56" t="s">
        <v>171</v>
      </c>
      <c r="E55" s="57">
        <v>349</v>
      </c>
      <c r="F55" s="57">
        <v>348</v>
      </c>
      <c r="G55" s="57">
        <v>0</v>
      </c>
      <c r="H55" s="57">
        <v>1</v>
      </c>
      <c r="I55" s="57">
        <v>0</v>
      </c>
      <c r="J55" s="57">
        <v>349</v>
      </c>
      <c r="K55" s="55">
        <v>11</v>
      </c>
      <c r="L55" s="55">
        <v>11</v>
      </c>
      <c r="M55" s="55"/>
      <c r="N55" s="55"/>
      <c r="O55" s="55"/>
      <c r="P55" s="55"/>
      <c r="Q55" s="55"/>
      <c r="R55" s="63">
        <v>349</v>
      </c>
      <c r="S55" s="63"/>
      <c r="T55" s="63"/>
      <c r="U55" s="63"/>
      <c r="V55" s="63"/>
      <c r="W55" s="63"/>
      <c r="X55" s="55">
        <v>7</v>
      </c>
      <c r="Y55" s="55">
        <v>13</v>
      </c>
      <c r="Z55" s="55">
        <v>0</v>
      </c>
      <c r="AA55" s="73">
        <f t="shared" si="1"/>
        <v>0</v>
      </c>
      <c r="AB55" s="73">
        <f t="shared" si="0"/>
        <v>0</v>
      </c>
    </row>
    <row r="56" spans="1:28" s="2" customFormat="1" ht="13.5">
      <c r="A56" s="55">
        <v>15</v>
      </c>
      <c r="B56" s="55">
        <v>52</v>
      </c>
      <c r="C56" s="56" t="s">
        <v>64</v>
      </c>
      <c r="D56" s="56" t="s">
        <v>211</v>
      </c>
      <c r="E56" s="57">
        <v>4</v>
      </c>
      <c r="F56" s="57">
        <v>0</v>
      </c>
      <c r="G56" s="57">
        <v>0</v>
      </c>
      <c r="H56" s="57">
        <v>4</v>
      </c>
      <c r="I56" s="57">
        <v>0</v>
      </c>
      <c r="J56" s="57">
        <v>4</v>
      </c>
      <c r="K56" s="55">
        <v>7</v>
      </c>
      <c r="L56" s="55">
        <v>7</v>
      </c>
      <c r="M56" s="55"/>
      <c r="N56" s="55"/>
      <c r="O56" s="55"/>
      <c r="P56" s="55"/>
      <c r="Q56" s="55"/>
      <c r="R56" s="63">
        <v>4</v>
      </c>
      <c r="S56" s="63"/>
      <c r="T56" s="63"/>
      <c r="U56" s="63"/>
      <c r="V56" s="63"/>
      <c r="W56" s="63"/>
      <c r="X56" s="55">
        <v>0</v>
      </c>
      <c r="Y56" s="55">
        <v>0</v>
      </c>
      <c r="Z56" s="55">
        <v>0</v>
      </c>
      <c r="AA56" s="73">
        <f t="shared" si="1"/>
        <v>0</v>
      </c>
      <c r="AB56" s="73">
        <f t="shared" si="0"/>
        <v>0</v>
      </c>
    </row>
    <row r="57" spans="1:28" s="2" customFormat="1" ht="13.5">
      <c r="A57" s="55">
        <v>15</v>
      </c>
      <c r="B57" s="55">
        <v>94</v>
      </c>
      <c r="C57" s="56" t="s">
        <v>64</v>
      </c>
      <c r="D57" s="56" t="s">
        <v>172</v>
      </c>
      <c r="E57" s="57">
        <v>1427</v>
      </c>
      <c r="F57" s="57">
        <v>144</v>
      </c>
      <c r="G57" s="57">
        <v>51</v>
      </c>
      <c r="H57" s="57">
        <v>1283</v>
      </c>
      <c r="I57" s="57">
        <v>3</v>
      </c>
      <c r="J57" s="57">
        <v>1481</v>
      </c>
      <c r="K57" s="55">
        <v>17</v>
      </c>
      <c r="L57" s="55"/>
      <c r="M57" s="55">
        <v>13</v>
      </c>
      <c r="N57" s="55">
        <v>2</v>
      </c>
      <c r="O57" s="55">
        <v>2</v>
      </c>
      <c r="P57" s="55"/>
      <c r="Q57" s="55"/>
      <c r="R57" s="63"/>
      <c r="S57" s="63">
        <v>1120</v>
      </c>
      <c r="T57" s="63">
        <v>163</v>
      </c>
      <c r="U57" s="63">
        <v>144</v>
      </c>
      <c r="V57" s="63"/>
      <c r="W57" s="63"/>
      <c r="X57" s="55">
        <v>90</v>
      </c>
      <c r="Y57" s="55">
        <v>0</v>
      </c>
      <c r="Z57" s="55">
        <v>0</v>
      </c>
      <c r="AA57" s="73">
        <f t="shared" si="1"/>
        <v>0</v>
      </c>
      <c r="AB57" s="73">
        <f t="shared" si="0"/>
        <v>0</v>
      </c>
    </row>
    <row r="58" spans="1:28" s="2" customFormat="1" ht="13.5">
      <c r="A58" s="55">
        <v>15</v>
      </c>
      <c r="B58" s="55">
        <v>115</v>
      </c>
      <c r="C58" s="56" t="s">
        <v>64</v>
      </c>
      <c r="D58" s="56" t="s">
        <v>173</v>
      </c>
      <c r="E58" s="57">
        <v>0</v>
      </c>
      <c r="F58" s="57">
        <v>0</v>
      </c>
      <c r="G58" s="57">
        <v>0</v>
      </c>
      <c r="H58" s="57">
        <v>0</v>
      </c>
      <c r="I58" s="57">
        <v>1</v>
      </c>
      <c r="J58" s="57">
        <v>1</v>
      </c>
      <c r="K58" s="88" t="s">
        <v>215</v>
      </c>
      <c r="L58" s="88"/>
      <c r="M58" s="88"/>
      <c r="N58" s="88"/>
      <c r="O58" s="88"/>
      <c r="P58" s="88"/>
      <c r="Q58" s="88"/>
      <c r="R58" s="63">
        <v>0</v>
      </c>
      <c r="S58" s="63"/>
      <c r="T58" s="63"/>
      <c r="U58" s="63"/>
      <c r="V58" s="63"/>
      <c r="W58" s="63"/>
      <c r="X58" s="55">
        <v>0</v>
      </c>
      <c r="Y58" s="55">
        <v>0</v>
      </c>
      <c r="Z58" s="55">
        <v>0</v>
      </c>
      <c r="AA58" s="73">
        <f t="shared" si="1"/>
        <v>0</v>
      </c>
      <c r="AB58" s="73">
        <f t="shared" si="0"/>
        <v>0</v>
      </c>
    </row>
    <row r="59" spans="1:28" s="2" customFormat="1" ht="13.5">
      <c r="A59" s="55">
        <v>15</v>
      </c>
      <c r="B59" s="55">
        <v>139</v>
      </c>
      <c r="C59" s="56" t="s">
        <v>64</v>
      </c>
      <c r="D59" s="56" t="s">
        <v>174</v>
      </c>
      <c r="E59" s="57">
        <v>180</v>
      </c>
      <c r="F59" s="57">
        <v>102</v>
      </c>
      <c r="G59" s="57">
        <v>10</v>
      </c>
      <c r="H59" s="57">
        <v>78</v>
      </c>
      <c r="I59" s="57">
        <v>0</v>
      </c>
      <c r="J59" s="57">
        <v>190</v>
      </c>
      <c r="K59" s="55">
        <v>13</v>
      </c>
      <c r="L59" s="55"/>
      <c r="M59" s="55">
        <v>7</v>
      </c>
      <c r="N59" s="55">
        <v>6</v>
      </c>
      <c r="O59" s="55"/>
      <c r="P59" s="55"/>
      <c r="Q59" s="55"/>
      <c r="R59" s="63"/>
      <c r="S59" s="63">
        <v>98</v>
      </c>
      <c r="T59" s="63">
        <v>82</v>
      </c>
      <c r="U59" s="63"/>
      <c r="V59" s="63"/>
      <c r="W59" s="63"/>
      <c r="X59" s="55">
        <v>4</v>
      </c>
      <c r="Y59" s="55">
        <v>2</v>
      </c>
      <c r="Z59" s="55">
        <v>0</v>
      </c>
      <c r="AA59" s="73">
        <f t="shared" si="1"/>
        <v>0</v>
      </c>
      <c r="AB59" s="73">
        <f t="shared" si="0"/>
        <v>0</v>
      </c>
    </row>
    <row r="60" spans="1:28" s="2" customFormat="1" ht="13.5">
      <c r="A60" s="55">
        <v>15</v>
      </c>
      <c r="B60" s="55">
        <v>220</v>
      </c>
      <c r="C60" s="56" t="s">
        <v>64</v>
      </c>
      <c r="D60" s="56" t="s">
        <v>224</v>
      </c>
      <c r="E60" s="57">
        <v>0</v>
      </c>
      <c r="F60" s="57"/>
      <c r="G60" s="57"/>
      <c r="H60" s="57"/>
      <c r="I60" s="57"/>
      <c r="J60" s="57">
        <v>0</v>
      </c>
      <c r="K60" s="88" t="s">
        <v>215</v>
      </c>
      <c r="L60" s="88"/>
      <c r="M60" s="88"/>
      <c r="N60" s="88"/>
      <c r="O60" s="88"/>
      <c r="P60" s="88"/>
      <c r="Q60" s="88"/>
      <c r="R60" s="63"/>
      <c r="S60" s="63"/>
      <c r="T60" s="63"/>
      <c r="U60" s="63"/>
      <c r="V60" s="63"/>
      <c r="W60" s="63"/>
      <c r="X60" s="55"/>
      <c r="Y60" s="55"/>
      <c r="Z60" s="55">
        <v>0</v>
      </c>
      <c r="AA60" s="73">
        <f t="shared" si="1"/>
        <v>0</v>
      </c>
      <c r="AB60" s="73">
        <f t="shared" si="0"/>
        <v>0</v>
      </c>
    </row>
    <row r="61" spans="1:28" s="2" customFormat="1" ht="13.5">
      <c r="A61" s="55">
        <v>16</v>
      </c>
      <c r="B61" s="55">
        <v>1</v>
      </c>
      <c r="C61" s="56" t="s">
        <v>65</v>
      </c>
      <c r="D61" s="56" t="s">
        <v>225</v>
      </c>
      <c r="E61" s="57">
        <v>0</v>
      </c>
      <c r="F61" s="57"/>
      <c r="G61" s="57"/>
      <c r="H61" s="57"/>
      <c r="I61" s="57"/>
      <c r="J61" s="57">
        <v>0</v>
      </c>
      <c r="K61" s="88" t="s">
        <v>215</v>
      </c>
      <c r="L61" s="88"/>
      <c r="M61" s="88"/>
      <c r="N61" s="88"/>
      <c r="O61" s="88"/>
      <c r="P61" s="88"/>
      <c r="Q61" s="88"/>
      <c r="R61" s="63"/>
      <c r="S61" s="63"/>
      <c r="T61" s="63"/>
      <c r="U61" s="63"/>
      <c r="V61" s="63"/>
      <c r="W61" s="63"/>
      <c r="X61" s="55"/>
      <c r="Y61" s="55"/>
      <c r="Z61" s="55">
        <v>0</v>
      </c>
      <c r="AA61" s="73">
        <f t="shared" si="1"/>
        <v>0</v>
      </c>
      <c r="AB61" s="73">
        <f t="shared" si="0"/>
        <v>0</v>
      </c>
    </row>
    <row r="62" spans="1:28" s="2" customFormat="1" ht="13.5">
      <c r="A62" s="55">
        <v>17</v>
      </c>
      <c r="B62" s="55">
        <v>1</v>
      </c>
      <c r="C62" s="56" t="s">
        <v>66</v>
      </c>
      <c r="D62" s="56" t="s">
        <v>175</v>
      </c>
      <c r="E62" s="57">
        <v>206</v>
      </c>
      <c r="F62" s="57">
        <v>190</v>
      </c>
      <c r="G62" s="57">
        <v>32</v>
      </c>
      <c r="H62" s="57">
        <v>16</v>
      </c>
      <c r="I62" s="57">
        <v>1</v>
      </c>
      <c r="J62" s="57">
        <v>239</v>
      </c>
      <c r="K62" s="55">
        <v>17</v>
      </c>
      <c r="L62" s="55">
        <v>17</v>
      </c>
      <c r="M62" s="55"/>
      <c r="N62" s="55"/>
      <c r="O62" s="55"/>
      <c r="P62" s="55"/>
      <c r="Q62" s="55"/>
      <c r="R62" s="63">
        <v>206</v>
      </c>
      <c r="S62" s="63"/>
      <c r="T62" s="63"/>
      <c r="U62" s="63"/>
      <c r="V62" s="63"/>
      <c r="W62" s="63"/>
      <c r="X62" s="55">
        <v>88</v>
      </c>
      <c r="Y62" s="55">
        <v>0</v>
      </c>
      <c r="Z62" s="55">
        <v>0</v>
      </c>
      <c r="AA62" s="73">
        <f t="shared" si="1"/>
        <v>0</v>
      </c>
      <c r="AB62" s="73">
        <f t="shared" si="0"/>
        <v>0</v>
      </c>
    </row>
    <row r="63" spans="1:28" s="2" customFormat="1" ht="13.5">
      <c r="A63" s="55">
        <v>19</v>
      </c>
      <c r="B63" s="55">
        <v>1</v>
      </c>
      <c r="C63" s="56" t="s">
        <v>67</v>
      </c>
      <c r="D63" s="56" t="s">
        <v>176</v>
      </c>
      <c r="E63" s="57">
        <v>672</v>
      </c>
      <c r="F63" s="57">
        <v>170</v>
      </c>
      <c r="G63" s="57">
        <v>0</v>
      </c>
      <c r="H63" s="57">
        <v>502</v>
      </c>
      <c r="I63" s="57">
        <v>6</v>
      </c>
      <c r="J63" s="57">
        <v>678</v>
      </c>
      <c r="K63" s="55">
        <v>19</v>
      </c>
      <c r="L63" s="55">
        <v>19</v>
      </c>
      <c r="M63" s="55"/>
      <c r="N63" s="55"/>
      <c r="O63" s="55"/>
      <c r="P63" s="55"/>
      <c r="Q63" s="55"/>
      <c r="R63" s="63">
        <v>672</v>
      </c>
      <c r="S63" s="63"/>
      <c r="T63" s="63"/>
      <c r="U63" s="63"/>
      <c r="V63" s="63"/>
      <c r="W63" s="63"/>
      <c r="X63" s="55">
        <v>0</v>
      </c>
      <c r="Y63" s="55">
        <v>0</v>
      </c>
      <c r="Z63" s="55">
        <v>0</v>
      </c>
      <c r="AA63" s="73">
        <f t="shared" si="1"/>
        <v>0</v>
      </c>
      <c r="AB63" s="73">
        <f t="shared" si="0"/>
        <v>0</v>
      </c>
    </row>
    <row r="64" spans="1:28" s="2" customFormat="1" ht="13.5">
      <c r="A64" s="55">
        <v>21</v>
      </c>
      <c r="B64" s="55">
        <v>1</v>
      </c>
      <c r="C64" s="56" t="s">
        <v>68</v>
      </c>
      <c r="D64" s="56" t="s">
        <v>177</v>
      </c>
      <c r="E64" s="57">
        <v>958</v>
      </c>
      <c r="F64" s="57">
        <v>90</v>
      </c>
      <c r="G64" s="57">
        <v>0</v>
      </c>
      <c r="H64" s="57">
        <v>868</v>
      </c>
      <c r="I64" s="57">
        <v>7</v>
      </c>
      <c r="J64" s="57">
        <v>965</v>
      </c>
      <c r="K64" s="55">
        <v>19</v>
      </c>
      <c r="L64" s="55">
        <v>19</v>
      </c>
      <c r="M64" s="55"/>
      <c r="N64" s="55"/>
      <c r="O64" s="55"/>
      <c r="P64" s="55"/>
      <c r="Q64" s="55"/>
      <c r="R64" s="63">
        <v>958</v>
      </c>
      <c r="S64" s="63"/>
      <c r="T64" s="63"/>
      <c r="U64" s="63"/>
      <c r="V64" s="63"/>
      <c r="W64" s="63"/>
      <c r="X64" s="55">
        <v>0</v>
      </c>
      <c r="Y64" s="55">
        <v>0</v>
      </c>
      <c r="Z64" s="55">
        <v>0</v>
      </c>
      <c r="AA64" s="73">
        <f t="shared" si="1"/>
        <v>0</v>
      </c>
      <c r="AB64" s="73">
        <f t="shared" si="0"/>
        <v>0</v>
      </c>
    </row>
    <row r="65" spans="1:28" s="2" customFormat="1" ht="13.5">
      <c r="A65" s="55">
        <v>23</v>
      </c>
      <c r="B65" s="55">
        <v>1</v>
      </c>
      <c r="C65" s="56" t="s">
        <v>69</v>
      </c>
      <c r="D65" s="56" t="s">
        <v>178</v>
      </c>
      <c r="E65" s="57">
        <v>1447</v>
      </c>
      <c r="F65" s="57">
        <v>404</v>
      </c>
      <c r="G65" s="57">
        <v>0</v>
      </c>
      <c r="H65" s="57">
        <v>1043</v>
      </c>
      <c r="I65" s="57">
        <v>15</v>
      </c>
      <c r="J65" s="57">
        <v>1462</v>
      </c>
      <c r="K65" s="55">
        <v>19</v>
      </c>
      <c r="L65" s="55">
        <v>19</v>
      </c>
      <c r="M65" s="55"/>
      <c r="N65" s="55"/>
      <c r="O65" s="55"/>
      <c r="P65" s="55"/>
      <c r="Q65" s="55"/>
      <c r="R65" s="63">
        <v>1447</v>
      </c>
      <c r="S65" s="63"/>
      <c r="T65" s="63"/>
      <c r="U65" s="63"/>
      <c r="V65" s="63"/>
      <c r="W65" s="63"/>
      <c r="X65" s="55">
        <v>0</v>
      </c>
      <c r="Y65" s="55">
        <v>0</v>
      </c>
      <c r="Z65" s="55">
        <v>0</v>
      </c>
      <c r="AA65" s="73">
        <f t="shared" si="1"/>
        <v>0</v>
      </c>
      <c r="AB65" s="73">
        <f t="shared" si="0"/>
        <v>0</v>
      </c>
    </row>
    <row r="66" spans="1:28" s="2" customFormat="1" ht="13.5">
      <c r="A66" s="55">
        <v>24</v>
      </c>
      <c r="B66" s="55">
        <v>1</v>
      </c>
      <c r="C66" s="56" t="s">
        <v>70</v>
      </c>
      <c r="D66" s="56" t="s">
        <v>179</v>
      </c>
      <c r="E66" s="57">
        <v>119</v>
      </c>
      <c r="F66" s="57">
        <v>0</v>
      </c>
      <c r="G66" s="57">
        <v>0</v>
      </c>
      <c r="H66" s="57">
        <v>119</v>
      </c>
      <c r="I66" s="57">
        <v>106</v>
      </c>
      <c r="J66" s="57">
        <v>225</v>
      </c>
      <c r="K66" s="55">
        <v>19</v>
      </c>
      <c r="L66" s="55">
        <v>19</v>
      </c>
      <c r="M66" s="55"/>
      <c r="N66" s="55"/>
      <c r="O66" s="55"/>
      <c r="P66" s="55"/>
      <c r="Q66" s="55"/>
      <c r="R66" s="63">
        <v>119</v>
      </c>
      <c r="S66" s="63"/>
      <c r="T66" s="63"/>
      <c r="U66" s="63"/>
      <c r="V66" s="63"/>
      <c r="W66" s="63"/>
      <c r="X66" s="55">
        <v>0</v>
      </c>
      <c r="Y66" s="55">
        <v>0</v>
      </c>
      <c r="Z66" s="55">
        <v>0</v>
      </c>
      <c r="AA66" s="73">
        <f t="shared" si="1"/>
        <v>0</v>
      </c>
      <c r="AB66" s="73">
        <f t="shared" si="0"/>
        <v>0</v>
      </c>
    </row>
    <row r="67" spans="1:28" s="2" customFormat="1" ht="13.5">
      <c r="A67" s="55">
        <v>24</v>
      </c>
      <c r="B67" s="55">
        <v>21</v>
      </c>
      <c r="C67" s="56" t="s">
        <v>70</v>
      </c>
      <c r="D67" s="56" t="s">
        <v>180</v>
      </c>
      <c r="E67" s="57">
        <v>16</v>
      </c>
      <c r="F67" s="57">
        <v>7</v>
      </c>
      <c r="G67" s="57">
        <v>0</v>
      </c>
      <c r="H67" s="57">
        <v>9</v>
      </c>
      <c r="I67" s="57">
        <v>3</v>
      </c>
      <c r="J67" s="57">
        <v>19</v>
      </c>
      <c r="K67" s="55">
        <v>13</v>
      </c>
      <c r="L67" s="55">
        <v>13</v>
      </c>
      <c r="M67" s="55"/>
      <c r="N67" s="55"/>
      <c r="O67" s="55"/>
      <c r="P67" s="55"/>
      <c r="Q67" s="55"/>
      <c r="R67" s="63">
        <v>16</v>
      </c>
      <c r="S67" s="63"/>
      <c r="T67" s="63"/>
      <c r="U67" s="63"/>
      <c r="V67" s="63"/>
      <c r="W67" s="63"/>
      <c r="X67" s="55">
        <v>0</v>
      </c>
      <c r="Y67" s="55">
        <v>0</v>
      </c>
      <c r="Z67" s="55">
        <v>0</v>
      </c>
      <c r="AA67" s="73">
        <f t="shared" si="1"/>
        <v>0</v>
      </c>
      <c r="AB67" s="73">
        <f t="shared" si="0"/>
        <v>0</v>
      </c>
    </row>
    <row r="68" spans="1:28" s="2" customFormat="1" ht="13.5">
      <c r="A68" s="55">
        <v>24</v>
      </c>
      <c r="B68" s="55">
        <v>25</v>
      </c>
      <c r="C68" s="56" t="s">
        <v>70</v>
      </c>
      <c r="D68" s="56" t="s">
        <v>181</v>
      </c>
      <c r="E68" s="57">
        <v>181</v>
      </c>
      <c r="F68" s="57">
        <v>0</v>
      </c>
      <c r="G68" s="57">
        <v>0</v>
      </c>
      <c r="H68" s="57">
        <v>181</v>
      </c>
      <c r="I68" s="57">
        <v>39</v>
      </c>
      <c r="J68" s="57">
        <v>220</v>
      </c>
      <c r="K68" s="55">
        <v>17</v>
      </c>
      <c r="L68" s="55">
        <v>17</v>
      </c>
      <c r="M68" s="55"/>
      <c r="N68" s="55"/>
      <c r="O68" s="55"/>
      <c r="P68" s="55"/>
      <c r="Q68" s="55"/>
      <c r="R68" s="63">
        <v>181</v>
      </c>
      <c r="S68" s="63"/>
      <c r="T68" s="63"/>
      <c r="U68" s="63"/>
      <c r="V68" s="63"/>
      <c r="W68" s="63"/>
      <c r="X68" s="55">
        <v>0</v>
      </c>
      <c r="Y68" s="55">
        <v>0</v>
      </c>
      <c r="Z68" s="55">
        <v>0</v>
      </c>
      <c r="AA68" s="73">
        <f t="shared" si="1"/>
        <v>0</v>
      </c>
      <c r="AB68" s="73">
        <f t="shared" si="0"/>
        <v>0</v>
      </c>
    </row>
    <row r="69" spans="1:28" ht="13.5">
      <c r="A69" s="55">
        <v>25</v>
      </c>
      <c r="B69" s="55">
        <v>1</v>
      </c>
      <c r="C69" s="56" t="s">
        <v>71</v>
      </c>
      <c r="D69" s="56" t="s">
        <v>182</v>
      </c>
      <c r="E69" s="57">
        <v>4624</v>
      </c>
      <c r="F69" s="57">
        <v>450</v>
      </c>
      <c r="G69" s="57">
        <v>185</v>
      </c>
      <c r="H69" s="57">
        <v>4174</v>
      </c>
      <c r="I69" s="57">
        <v>2325</v>
      </c>
      <c r="J69" s="57">
        <v>7134</v>
      </c>
      <c r="K69" s="55">
        <v>19</v>
      </c>
      <c r="L69" s="55">
        <v>19</v>
      </c>
      <c r="M69" s="55"/>
      <c r="N69" s="55"/>
      <c r="O69" s="55"/>
      <c r="P69" s="55"/>
      <c r="Q69" s="55"/>
      <c r="R69" s="63">
        <v>4624</v>
      </c>
      <c r="S69" s="63"/>
      <c r="T69" s="63"/>
      <c r="U69" s="63"/>
      <c r="V69" s="63"/>
      <c r="W69" s="63"/>
      <c r="X69" s="55">
        <v>12</v>
      </c>
      <c r="Y69" s="55">
        <v>49</v>
      </c>
      <c r="Z69" s="55">
        <v>0</v>
      </c>
      <c r="AA69" s="73">
        <f t="shared" si="1"/>
        <v>0</v>
      </c>
      <c r="AB69" s="73">
        <f aca="true" t="shared" si="2" ref="AB69:AB99">SUM(R69:W69)-E69</f>
        <v>0</v>
      </c>
    </row>
    <row r="70" spans="1:28" ht="13.5">
      <c r="A70" s="55">
        <v>25</v>
      </c>
      <c r="B70" s="55">
        <v>4</v>
      </c>
      <c r="C70" s="56" t="s">
        <v>71</v>
      </c>
      <c r="D70" s="56" t="s">
        <v>183</v>
      </c>
      <c r="E70" s="57">
        <v>139</v>
      </c>
      <c r="F70" s="57">
        <v>132</v>
      </c>
      <c r="G70" s="57">
        <v>1</v>
      </c>
      <c r="H70" s="57">
        <v>7</v>
      </c>
      <c r="I70" s="57">
        <v>5</v>
      </c>
      <c r="J70" s="57">
        <v>145</v>
      </c>
      <c r="K70" s="55">
        <v>13</v>
      </c>
      <c r="L70" s="55">
        <v>13</v>
      </c>
      <c r="M70" s="55"/>
      <c r="N70" s="55"/>
      <c r="O70" s="55"/>
      <c r="P70" s="55"/>
      <c r="Q70" s="55"/>
      <c r="R70" s="63">
        <v>139</v>
      </c>
      <c r="S70" s="63"/>
      <c r="T70" s="63"/>
      <c r="U70" s="63"/>
      <c r="V70" s="63"/>
      <c r="W70" s="63"/>
      <c r="X70" s="55">
        <v>0</v>
      </c>
      <c r="Y70" s="55">
        <v>0</v>
      </c>
      <c r="Z70" s="55">
        <v>0</v>
      </c>
      <c r="AA70" s="73">
        <f aca="true" t="shared" si="3" ref="AA70:AA99">SUM(R70:W70)-E70</f>
        <v>0</v>
      </c>
      <c r="AB70" s="73">
        <f t="shared" si="2"/>
        <v>0</v>
      </c>
    </row>
    <row r="71" spans="1:28" ht="13.5">
      <c r="A71" s="55">
        <v>25</v>
      </c>
      <c r="B71" s="55">
        <v>93</v>
      </c>
      <c r="C71" s="56" t="s">
        <v>71</v>
      </c>
      <c r="D71" s="56" t="s">
        <v>184</v>
      </c>
      <c r="E71" s="57">
        <v>134</v>
      </c>
      <c r="F71" s="57">
        <v>65</v>
      </c>
      <c r="G71" s="57">
        <v>0</v>
      </c>
      <c r="H71" s="57">
        <v>69</v>
      </c>
      <c r="I71" s="57">
        <v>106</v>
      </c>
      <c r="J71" s="57">
        <v>240</v>
      </c>
      <c r="K71" s="55">
        <v>13</v>
      </c>
      <c r="L71" s="55">
        <v>13</v>
      </c>
      <c r="M71" s="55"/>
      <c r="N71" s="55"/>
      <c r="O71" s="55"/>
      <c r="P71" s="55"/>
      <c r="Q71" s="55"/>
      <c r="R71" s="63">
        <v>134</v>
      </c>
      <c r="S71" s="63"/>
      <c r="T71" s="63"/>
      <c r="U71" s="63"/>
      <c r="V71" s="63"/>
      <c r="W71" s="63"/>
      <c r="X71" s="55">
        <v>0</v>
      </c>
      <c r="Y71" s="55">
        <v>0</v>
      </c>
      <c r="Z71" s="55">
        <v>0</v>
      </c>
      <c r="AA71" s="73">
        <f t="shared" si="3"/>
        <v>0</v>
      </c>
      <c r="AB71" s="73">
        <f t="shared" si="2"/>
        <v>0</v>
      </c>
    </row>
    <row r="72" spans="1:28" ht="13.5">
      <c r="A72" s="55">
        <v>26</v>
      </c>
      <c r="B72" s="55">
        <v>1</v>
      </c>
      <c r="C72" s="56" t="s">
        <v>72</v>
      </c>
      <c r="D72" s="56" t="s">
        <v>185</v>
      </c>
      <c r="E72" s="57">
        <v>1260</v>
      </c>
      <c r="F72" s="57">
        <v>127</v>
      </c>
      <c r="G72" s="57">
        <v>38</v>
      </c>
      <c r="H72" s="57">
        <v>1133</v>
      </c>
      <c r="I72" s="57">
        <v>145</v>
      </c>
      <c r="J72" s="57">
        <v>1443</v>
      </c>
      <c r="K72" s="55">
        <v>19</v>
      </c>
      <c r="L72" s="55">
        <v>19</v>
      </c>
      <c r="M72" s="55"/>
      <c r="N72" s="55"/>
      <c r="O72" s="55"/>
      <c r="P72" s="55"/>
      <c r="Q72" s="55"/>
      <c r="R72" s="63">
        <v>1260</v>
      </c>
      <c r="S72" s="63"/>
      <c r="T72" s="63"/>
      <c r="U72" s="63"/>
      <c r="V72" s="63"/>
      <c r="W72" s="63"/>
      <c r="X72" s="55">
        <v>9</v>
      </c>
      <c r="Y72" s="55">
        <v>5</v>
      </c>
      <c r="Z72" s="55">
        <v>0</v>
      </c>
      <c r="AA72" s="73">
        <f t="shared" si="3"/>
        <v>0</v>
      </c>
      <c r="AB72" s="73">
        <f t="shared" si="2"/>
        <v>0</v>
      </c>
    </row>
    <row r="73" spans="1:28" ht="13.5">
      <c r="A73" s="55">
        <v>27</v>
      </c>
      <c r="B73" s="55">
        <v>1</v>
      </c>
      <c r="C73" s="56" t="s">
        <v>73</v>
      </c>
      <c r="D73" s="56" t="s">
        <v>186</v>
      </c>
      <c r="E73" s="57">
        <v>2404</v>
      </c>
      <c r="F73" s="57">
        <v>192</v>
      </c>
      <c r="G73" s="57">
        <v>67</v>
      </c>
      <c r="H73" s="57">
        <v>2212</v>
      </c>
      <c r="I73" s="57">
        <v>40</v>
      </c>
      <c r="J73" s="57">
        <v>2511</v>
      </c>
      <c r="K73" s="55">
        <v>19</v>
      </c>
      <c r="L73" s="55">
        <v>5</v>
      </c>
      <c r="M73" s="55"/>
      <c r="N73" s="55">
        <v>4</v>
      </c>
      <c r="O73" s="55">
        <v>1</v>
      </c>
      <c r="P73" s="55">
        <v>9</v>
      </c>
      <c r="Q73" s="55"/>
      <c r="R73" s="63">
        <v>656</v>
      </c>
      <c r="S73" s="63"/>
      <c r="T73" s="63">
        <v>482</v>
      </c>
      <c r="U73" s="63">
        <v>96</v>
      </c>
      <c r="V73" s="63">
        <v>1170</v>
      </c>
      <c r="W73" s="63"/>
      <c r="X73" s="55">
        <v>84</v>
      </c>
      <c r="Y73" s="55">
        <v>9</v>
      </c>
      <c r="Z73" s="55">
        <v>0</v>
      </c>
      <c r="AA73" s="73">
        <f t="shared" si="3"/>
        <v>0</v>
      </c>
      <c r="AB73" s="73">
        <f t="shared" si="2"/>
        <v>0</v>
      </c>
    </row>
    <row r="74" spans="1:28" ht="13.5">
      <c r="A74" s="55">
        <v>27</v>
      </c>
      <c r="B74" s="55">
        <v>19</v>
      </c>
      <c r="C74" s="56" t="s">
        <v>73</v>
      </c>
      <c r="D74" s="56" t="s">
        <v>187</v>
      </c>
      <c r="E74" s="57">
        <v>350</v>
      </c>
      <c r="F74" s="57">
        <v>0</v>
      </c>
      <c r="G74" s="57">
        <v>0</v>
      </c>
      <c r="H74" s="57">
        <v>350</v>
      </c>
      <c r="I74" s="57">
        <v>11</v>
      </c>
      <c r="J74" s="57">
        <v>361</v>
      </c>
      <c r="K74" s="55">
        <v>19</v>
      </c>
      <c r="L74" s="55">
        <v>19</v>
      </c>
      <c r="M74" s="55"/>
      <c r="N74" s="55"/>
      <c r="O74" s="55"/>
      <c r="P74" s="55"/>
      <c r="Q74" s="55"/>
      <c r="R74" s="63">
        <v>350</v>
      </c>
      <c r="S74" s="63"/>
      <c r="T74" s="63"/>
      <c r="U74" s="63"/>
      <c r="V74" s="63"/>
      <c r="W74" s="63"/>
      <c r="X74" s="55">
        <v>0</v>
      </c>
      <c r="Y74" s="55">
        <v>0</v>
      </c>
      <c r="Z74" s="55">
        <v>0</v>
      </c>
      <c r="AA74" s="73">
        <f t="shared" si="3"/>
        <v>0</v>
      </c>
      <c r="AB74" s="73">
        <f t="shared" si="2"/>
        <v>0</v>
      </c>
    </row>
    <row r="75" spans="1:28" ht="13.5">
      <c r="A75" s="55">
        <v>28</v>
      </c>
      <c r="B75" s="55">
        <v>260</v>
      </c>
      <c r="C75" s="56" t="s">
        <v>74</v>
      </c>
      <c r="D75" s="56" t="s">
        <v>188</v>
      </c>
      <c r="E75" s="57">
        <v>336</v>
      </c>
      <c r="F75" s="57">
        <v>198</v>
      </c>
      <c r="G75" s="57">
        <v>0</v>
      </c>
      <c r="H75" s="57">
        <v>138</v>
      </c>
      <c r="I75" s="57">
        <v>2</v>
      </c>
      <c r="J75" s="57">
        <v>338</v>
      </c>
      <c r="K75" s="55">
        <v>13</v>
      </c>
      <c r="L75" s="55">
        <v>13</v>
      </c>
      <c r="M75" s="55"/>
      <c r="N75" s="55"/>
      <c r="O75" s="55"/>
      <c r="P75" s="55"/>
      <c r="Q75" s="55"/>
      <c r="R75" s="63">
        <v>336</v>
      </c>
      <c r="S75" s="63"/>
      <c r="T75" s="63"/>
      <c r="U75" s="63"/>
      <c r="V75" s="63"/>
      <c r="W75" s="63"/>
      <c r="X75" s="55">
        <v>0</v>
      </c>
      <c r="Y75" s="55">
        <v>0</v>
      </c>
      <c r="Z75" s="55">
        <v>0</v>
      </c>
      <c r="AA75" s="73">
        <f t="shared" si="3"/>
        <v>0</v>
      </c>
      <c r="AB75" s="73">
        <f t="shared" si="2"/>
        <v>0</v>
      </c>
    </row>
    <row r="76" spans="1:28" ht="13.5">
      <c r="A76" s="55">
        <v>29</v>
      </c>
      <c r="B76" s="55">
        <v>1</v>
      </c>
      <c r="C76" s="56" t="s">
        <v>75</v>
      </c>
      <c r="D76" s="56" t="s">
        <v>189</v>
      </c>
      <c r="E76" s="57">
        <v>677</v>
      </c>
      <c r="F76" s="57">
        <v>93</v>
      </c>
      <c r="G76" s="57">
        <v>4</v>
      </c>
      <c r="H76" s="57">
        <v>584</v>
      </c>
      <c r="I76" s="57">
        <v>5</v>
      </c>
      <c r="J76" s="57">
        <v>686</v>
      </c>
      <c r="K76" s="55">
        <v>19</v>
      </c>
      <c r="L76" s="55">
        <v>14</v>
      </c>
      <c r="M76" s="55">
        <v>5</v>
      </c>
      <c r="N76" s="55"/>
      <c r="O76" s="55"/>
      <c r="P76" s="55"/>
      <c r="Q76" s="55"/>
      <c r="R76" s="63">
        <v>512</v>
      </c>
      <c r="S76" s="63">
        <v>165</v>
      </c>
      <c r="T76" s="63"/>
      <c r="U76" s="63"/>
      <c r="V76" s="63"/>
      <c r="W76" s="63"/>
      <c r="X76" s="55">
        <v>12</v>
      </c>
      <c r="Y76" s="55">
        <v>2</v>
      </c>
      <c r="Z76" s="55">
        <v>0</v>
      </c>
      <c r="AA76" s="73">
        <f t="shared" si="3"/>
        <v>0</v>
      </c>
      <c r="AB76" s="73">
        <f t="shared" si="2"/>
        <v>0</v>
      </c>
    </row>
    <row r="77" spans="1:28" ht="13.5">
      <c r="A77" s="55">
        <v>29</v>
      </c>
      <c r="B77" s="55">
        <v>52</v>
      </c>
      <c r="C77" s="56" t="s">
        <v>75</v>
      </c>
      <c r="D77" s="56" t="s">
        <v>190</v>
      </c>
      <c r="E77" s="57">
        <v>91</v>
      </c>
      <c r="F77" s="57">
        <v>88</v>
      </c>
      <c r="G77" s="57">
        <v>0</v>
      </c>
      <c r="H77" s="57">
        <v>3</v>
      </c>
      <c r="I77" s="57">
        <v>1</v>
      </c>
      <c r="J77" s="57">
        <v>92</v>
      </c>
      <c r="K77" s="55">
        <v>13</v>
      </c>
      <c r="L77" s="55">
        <v>13</v>
      </c>
      <c r="M77" s="55"/>
      <c r="N77" s="55"/>
      <c r="O77" s="55"/>
      <c r="P77" s="55"/>
      <c r="Q77" s="55"/>
      <c r="R77" s="63">
        <v>91</v>
      </c>
      <c r="S77" s="63"/>
      <c r="T77" s="63"/>
      <c r="U77" s="63"/>
      <c r="V77" s="63"/>
      <c r="W77" s="63"/>
      <c r="X77" s="55">
        <v>0</v>
      </c>
      <c r="Y77" s="55">
        <v>0</v>
      </c>
      <c r="Z77" s="55">
        <v>0</v>
      </c>
      <c r="AA77" s="73">
        <f t="shared" si="3"/>
        <v>0</v>
      </c>
      <c r="AB77" s="73">
        <f t="shared" si="2"/>
        <v>0</v>
      </c>
    </row>
    <row r="78" spans="1:28" ht="13.5">
      <c r="A78" s="55">
        <v>29</v>
      </c>
      <c r="B78" s="55">
        <v>64</v>
      </c>
      <c r="C78" s="56" t="s">
        <v>75</v>
      </c>
      <c r="D78" s="56" t="s">
        <v>191</v>
      </c>
      <c r="E78" s="57">
        <v>34</v>
      </c>
      <c r="F78" s="57">
        <v>31</v>
      </c>
      <c r="G78" s="57">
        <v>0</v>
      </c>
      <c r="H78" s="57">
        <v>3</v>
      </c>
      <c r="I78" s="57">
        <v>1</v>
      </c>
      <c r="J78" s="57">
        <v>35</v>
      </c>
      <c r="K78" s="55">
        <v>13</v>
      </c>
      <c r="L78" s="55">
        <v>13</v>
      </c>
      <c r="M78" s="55"/>
      <c r="N78" s="55"/>
      <c r="O78" s="55"/>
      <c r="P78" s="55"/>
      <c r="Q78" s="55"/>
      <c r="R78" s="63">
        <v>34</v>
      </c>
      <c r="S78" s="63"/>
      <c r="T78" s="63"/>
      <c r="U78" s="63"/>
      <c r="V78" s="63"/>
      <c r="W78" s="63"/>
      <c r="X78" s="55">
        <v>1</v>
      </c>
      <c r="Y78" s="55">
        <v>0</v>
      </c>
      <c r="Z78" s="55">
        <v>0</v>
      </c>
      <c r="AA78" s="73">
        <f t="shared" si="3"/>
        <v>0</v>
      </c>
      <c r="AB78" s="73">
        <f t="shared" si="2"/>
        <v>0</v>
      </c>
    </row>
    <row r="79" spans="1:28" ht="13.5">
      <c r="A79" s="55">
        <v>29</v>
      </c>
      <c r="B79" s="55">
        <v>85</v>
      </c>
      <c r="C79" s="56" t="s">
        <v>75</v>
      </c>
      <c r="D79" s="56" t="s">
        <v>192</v>
      </c>
      <c r="E79" s="57">
        <v>171</v>
      </c>
      <c r="F79" s="57">
        <v>94</v>
      </c>
      <c r="G79" s="57">
        <v>0</v>
      </c>
      <c r="H79" s="57">
        <v>77</v>
      </c>
      <c r="I79" s="57">
        <v>0</v>
      </c>
      <c r="J79" s="57">
        <v>171</v>
      </c>
      <c r="K79" s="55">
        <v>13</v>
      </c>
      <c r="L79" s="55">
        <v>6</v>
      </c>
      <c r="M79" s="55">
        <v>7</v>
      </c>
      <c r="N79" s="55"/>
      <c r="O79" s="55"/>
      <c r="P79" s="55"/>
      <c r="Q79" s="55"/>
      <c r="R79" s="63">
        <v>84</v>
      </c>
      <c r="S79" s="63">
        <v>87</v>
      </c>
      <c r="T79" s="63"/>
      <c r="U79" s="63"/>
      <c r="V79" s="63"/>
      <c r="W79" s="63"/>
      <c r="X79" s="55">
        <v>0</v>
      </c>
      <c r="Y79" s="55">
        <v>0</v>
      </c>
      <c r="Z79" s="55">
        <v>0</v>
      </c>
      <c r="AA79" s="73">
        <f t="shared" si="3"/>
        <v>0</v>
      </c>
      <c r="AB79" s="73">
        <f t="shared" si="2"/>
        <v>0</v>
      </c>
    </row>
    <row r="80" spans="1:28" ht="13.5">
      <c r="A80" s="55">
        <v>31</v>
      </c>
      <c r="B80" s="55">
        <v>1</v>
      </c>
      <c r="C80" s="56" t="s">
        <v>87</v>
      </c>
      <c r="D80" s="56" t="s">
        <v>193</v>
      </c>
      <c r="E80" s="57">
        <v>4500</v>
      </c>
      <c r="F80" s="57">
        <v>54</v>
      </c>
      <c r="G80" s="57">
        <v>145</v>
      </c>
      <c r="H80" s="57">
        <v>4446</v>
      </c>
      <c r="I80" s="57">
        <v>106</v>
      </c>
      <c r="J80" s="57">
        <v>4751</v>
      </c>
      <c r="K80" s="55">
        <v>21</v>
      </c>
      <c r="L80" s="55">
        <v>7</v>
      </c>
      <c r="M80" s="55">
        <v>3</v>
      </c>
      <c r="N80" s="55">
        <v>11</v>
      </c>
      <c r="O80" s="55"/>
      <c r="P80" s="55"/>
      <c r="Q80" s="55"/>
      <c r="R80" s="63">
        <v>1517</v>
      </c>
      <c r="S80" s="63">
        <v>554</v>
      </c>
      <c r="T80" s="63">
        <v>2429</v>
      </c>
      <c r="U80" s="63"/>
      <c r="V80" s="63"/>
      <c r="W80" s="63"/>
      <c r="X80" s="55">
        <v>164</v>
      </c>
      <c r="Y80" s="55">
        <v>57</v>
      </c>
      <c r="Z80" s="55">
        <v>0</v>
      </c>
      <c r="AA80" s="73">
        <f t="shared" si="3"/>
        <v>0</v>
      </c>
      <c r="AB80" s="73">
        <f t="shared" si="2"/>
        <v>0</v>
      </c>
    </row>
    <row r="81" spans="1:28" ht="13.5">
      <c r="A81" s="55">
        <v>31</v>
      </c>
      <c r="B81" s="55">
        <v>19</v>
      </c>
      <c r="C81" s="56" t="s">
        <v>87</v>
      </c>
      <c r="D81" s="56" t="s">
        <v>194</v>
      </c>
      <c r="E81" s="57">
        <v>846</v>
      </c>
      <c r="F81" s="57">
        <v>140</v>
      </c>
      <c r="G81" s="57">
        <v>0</v>
      </c>
      <c r="H81" s="57">
        <v>706</v>
      </c>
      <c r="I81" s="57">
        <v>153</v>
      </c>
      <c r="J81" s="57">
        <v>999</v>
      </c>
      <c r="K81" s="55">
        <v>19</v>
      </c>
      <c r="L81" s="55">
        <v>19</v>
      </c>
      <c r="M81" s="55"/>
      <c r="N81" s="55"/>
      <c r="O81" s="55"/>
      <c r="P81" s="55"/>
      <c r="Q81" s="55"/>
      <c r="R81" s="63">
        <v>846</v>
      </c>
      <c r="S81" s="63"/>
      <c r="T81" s="63"/>
      <c r="U81" s="63"/>
      <c r="V81" s="63"/>
      <c r="W81" s="63"/>
      <c r="X81" s="55">
        <v>0</v>
      </c>
      <c r="Y81" s="55">
        <v>0</v>
      </c>
      <c r="Z81" s="55">
        <v>0</v>
      </c>
      <c r="AA81" s="73">
        <f t="shared" si="3"/>
        <v>0</v>
      </c>
      <c r="AB81" s="73">
        <f t="shared" si="2"/>
        <v>0</v>
      </c>
    </row>
    <row r="82" spans="1:28" ht="13.5">
      <c r="A82" s="55">
        <v>31</v>
      </c>
      <c r="B82" s="55">
        <v>22</v>
      </c>
      <c r="C82" s="56" t="s">
        <v>87</v>
      </c>
      <c r="D82" s="56" t="s">
        <v>195</v>
      </c>
      <c r="E82" s="57">
        <v>945</v>
      </c>
      <c r="F82" s="57">
        <v>82</v>
      </c>
      <c r="G82" s="57">
        <v>0</v>
      </c>
      <c r="H82" s="57">
        <v>863</v>
      </c>
      <c r="I82" s="57">
        <v>4</v>
      </c>
      <c r="J82" s="57">
        <v>949</v>
      </c>
      <c r="K82" s="55">
        <v>17</v>
      </c>
      <c r="L82" s="55">
        <v>7</v>
      </c>
      <c r="M82" s="55">
        <v>10</v>
      </c>
      <c r="N82" s="55"/>
      <c r="O82" s="55"/>
      <c r="P82" s="55"/>
      <c r="Q82" s="55"/>
      <c r="R82" s="63">
        <v>395</v>
      </c>
      <c r="S82" s="63">
        <v>550</v>
      </c>
      <c r="T82" s="63"/>
      <c r="U82" s="63"/>
      <c r="V82" s="63"/>
      <c r="W82" s="63"/>
      <c r="X82" s="55">
        <v>0</v>
      </c>
      <c r="Y82" s="55">
        <v>0</v>
      </c>
      <c r="Z82" s="55">
        <v>0</v>
      </c>
      <c r="AA82" s="73">
        <f t="shared" si="3"/>
        <v>0</v>
      </c>
      <c r="AB82" s="73">
        <f t="shared" si="2"/>
        <v>0</v>
      </c>
    </row>
    <row r="83" spans="1:28" ht="13.5">
      <c r="A83" s="55">
        <v>31</v>
      </c>
      <c r="B83" s="55">
        <v>25</v>
      </c>
      <c r="C83" s="56" t="s">
        <v>87</v>
      </c>
      <c r="D83" s="56" t="s">
        <v>196</v>
      </c>
      <c r="E83" s="57">
        <v>24</v>
      </c>
      <c r="F83" s="57">
        <v>2</v>
      </c>
      <c r="G83" s="57">
        <v>14</v>
      </c>
      <c r="H83" s="57">
        <v>22</v>
      </c>
      <c r="I83" s="57">
        <v>0</v>
      </c>
      <c r="J83" s="57">
        <v>38</v>
      </c>
      <c r="K83" s="55">
        <v>13</v>
      </c>
      <c r="L83" s="55">
        <v>13</v>
      </c>
      <c r="M83" s="55"/>
      <c r="N83" s="55"/>
      <c r="O83" s="55"/>
      <c r="P83" s="55"/>
      <c r="Q83" s="55"/>
      <c r="R83" s="63">
        <v>24</v>
      </c>
      <c r="S83" s="63"/>
      <c r="T83" s="63"/>
      <c r="U83" s="63"/>
      <c r="V83" s="63"/>
      <c r="W83" s="63"/>
      <c r="X83" s="55">
        <v>0</v>
      </c>
      <c r="Y83" s="55">
        <v>0</v>
      </c>
      <c r="Z83" s="55">
        <v>0</v>
      </c>
      <c r="AA83" s="73">
        <f t="shared" si="3"/>
        <v>0</v>
      </c>
      <c r="AB83" s="73">
        <f t="shared" si="2"/>
        <v>0</v>
      </c>
    </row>
    <row r="84" spans="1:28" ht="13.5">
      <c r="A84" s="55">
        <v>31</v>
      </c>
      <c r="B84" s="55">
        <v>28</v>
      </c>
      <c r="C84" s="56" t="s">
        <v>87</v>
      </c>
      <c r="D84" s="56" t="s">
        <v>197</v>
      </c>
      <c r="E84" s="57">
        <v>13</v>
      </c>
      <c r="F84" s="57">
        <v>0</v>
      </c>
      <c r="G84" s="57">
        <v>0</v>
      </c>
      <c r="H84" s="57">
        <v>13</v>
      </c>
      <c r="I84" s="57">
        <v>3</v>
      </c>
      <c r="J84" s="57">
        <v>16</v>
      </c>
      <c r="K84" s="55">
        <v>13</v>
      </c>
      <c r="L84" s="55">
        <v>13</v>
      </c>
      <c r="M84" s="55"/>
      <c r="N84" s="55"/>
      <c r="O84" s="55"/>
      <c r="P84" s="55"/>
      <c r="Q84" s="55"/>
      <c r="R84" s="63">
        <v>13</v>
      </c>
      <c r="S84" s="63"/>
      <c r="T84" s="63"/>
      <c r="U84" s="63"/>
      <c r="V84" s="63"/>
      <c r="W84" s="63"/>
      <c r="X84" s="55">
        <v>0</v>
      </c>
      <c r="Y84" s="55">
        <v>0</v>
      </c>
      <c r="Z84" s="55">
        <v>0</v>
      </c>
      <c r="AA84" s="73">
        <f t="shared" si="3"/>
        <v>0</v>
      </c>
      <c r="AB84" s="73">
        <f t="shared" si="2"/>
        <v>0</v>
      </c>
    </row>
    <row r="85" spans="1:28" ht="13.5">
      <c r="A85" s="55">
        <v>31</v>
      </c>
      <c r="B85" s="55">
        <v>61</v>
      </c>
      <c r="C85" s="56" t="s">
        <v>87</v>
      </c>
      <c r="D85" s="56" t="s">
        <v>198</v>
      </c>
      <c r="E85" s="57">
        <v>43</v>
      </c>
      <c r="F85" s="57">
        <v>22</v>
      </c>
      <c r="G85" s="57">
        <v>14</v>
      </c>
      <c r="H85" s="57">
        <v>21</v>
      </c>
      <c r="I85" s="57">
        <v>5</v>
      </c>
      <c r="J85" s="57">
        <v>62</v>
      </c>
      <c r="K85" s="55">
        <v>13</v>
      </c>
      <c r="L85" s="55">
        <v>13</v>
      </c>
      <c r="M85" s="55"/>
      <c r="N85" s="55"/>
      <c r="O85" s="55"/>
      <c r="P85" s="55"/>
      <c r="Q85" s="55"/>
      <c r="R85" s="63">
        <v>43</v>
      </c>
      <c r="S85" s="63"/>
      <c r="T85" s="63"/>
      <c r="U85" s="63"/>
      <c r="V85" s="63"/>
      <c r="W85" s="63"/>
      <c r="X85" s="55">
        <v>0</v>
      </c>
      <c r="Y85" s="55">
        <v>5</v>
      </c>
      <c r="Z85" s="55">
        <v>0</v>
      </c>
      <c r="AA85" s="73">
        <f t="shared" si="3"/>
        <v>0</v>
      </c>
      <c r="AB85" s="73">
        <f t="shared" si="2"/>
        <v>0</v>
      </c>
    </row>
    <row r="86" spans="1:28" ht="13.5">
      <c r="A86" s="55">
        <v>31</v>
      </c>
      <c r="B86" s="55">
        <v>64</v>
      </c>
      <c r="C86" s="56" t="s">
        <v>87</v>
      </c>
      <c r="D86" s="56" t="s">
        <v>212</v>
      </c>
      <c r="E86" s="57">
        <v>52</v>
      </c>
      <c r="F86" s="57">
        <v>1</v>
      </c>
      <c r="G86" s="57">
        <v>1</v>
      </c>
      <c r="H86" s="57">
        <v>51</v>
      </c>
      <c r="I86" s="57">
        <v>30</v>
      </c>
      <c r="J86" s="57">
        <v>83</v>
      </c>
      <c r="K86" s="88" t="s">
        <v>215</v>
      </c>
      <c r="L86" s="88"/>
      <c r="M86" s="88"/>
      <c r="N86" s="88"/>
      <c r="O86" s="88"/>
      <c r="P86" s="88"/>
      <c r="Q86" s="88"/>
      <c r="R86" s="63">
        <v>52</v>
      </c>
      <c r="S86" s="63"/>
      <c r="T86" s="63"/>
      <c r="U86" s="63"/>
      <c r="V86" s="63"/>
      <c r="W86" s="63"/>
      <c r="X86" s="55">
        <v>1</v>
      </c>
      <c r="Y86" s="55">
        <v>0</v>
      </c>
      <c r="Z86" s="55">
        <v>0</v>
      </c>
      <c r="AA86" s="73">
        <f t="shared" si="3"/>
        <v>0</v>
      </c>
      <c r="AB86" s="73">
        <f t="shared" si="2"/>
        <v>0</v>
      </c>
    </row>
    <row r="87" spans="1:28" ht="13.5">
      <c r="A87" s="55">
        <v>31</v>
      </c>
      <c r="B87" s="55">
        <v>76</v>
      </c>
      <c r="C87" s="56" t="s">
        <v>87</v>
      </c>
      <c r="D87" s="56" t="s">
        <v>199</v>
      </c>
      <c r="E87" s="57">
        <v>46</v>
      </c>
      <c r="F87" s="57">
        <v>5</v>
      </c>
      <c r="G87" s="57">
        <v>6</v>
      </c>
      <c r="H87" s="57">
        <v>41</v>
      </c>
      <c r="I87" s="57">
        <v>20</v>
      </c>
      <c r="J87" s="57">
        <v>72</v>
      </c>
      <c r="K87" s="55">
        <v>11</v>
      </c>
      <c r="L87" s="55">
        <v>11</v>
      </c>
      <c r="M87" s="55"/>
      <c r="N87" s="55"/>
      <c r="O87" s="55"/>
      <c r="P87" s="55"/>
      <c r="Q87" s="55"/>
      <c r="R87" s="63">
        <v>46</v>
      </c>
      <c r="S87" s="63"/>
      <c r="T87" s="63"/>
      <c r="U87" s="63"/>
      <c r="V87" s="63"/>
      <c r="W87" s="63"/>
      <c r="X87" s="55">
        <v>4</v>
      </c>
      <c r="Y87" s="55">
        <v>0</v>
      </c>
      <c r="Z87" s="55">
        <v>0</v>
      </c>
      <c r="AA87" s="73">
        <f t="shared" si="3"/>
        <v>0</v>
      </c>
      <c r="AB87" s="73">
        <f t="shared" si="2"/>
        <v>0</v>
      </c>
    </row>
    <row r="88" spans="1:28" ht="13.5">
      <c r="A88" s="55">
        <v>31</v>
      </c>
      <c r="B88" s="55">
        <v>79</v>
      </c>
      <c r="C88" s="56" t="s">
        <v>87</v>
      </c>
      <c r="D88" s="56" t="s">
        <v>200</v>
      </c>
      <c r="E88" s="57">
        <v>1688</v>
      </c>
      <c r="F88" s="57">
        <v>154</v>
      </c>
      <c r="G88" s="57">
        <v>2</v>
      </c>
      <c r="H88" s="57">
        <v>1534</v>
      </c>
      <c r="I88" s="57">
        <v>56</v>
      </c>
      <c r="J88" s="57">
        <v>1746</v>
      </c>
      <c r="K88" s="55">
        <v>19</v>
      </c>
      <c r="L88" s="55"/>
      <c r="M88" s="55">
        <v>4</v>
      </c>
      <c r="N88" s="55">
        <v>15</v>
      </c>
      <c r="O88" s="55"/>
      <c r="P88" s="55"/>
      <c r="Q88" s="55"/>
      <c r="R88" s="63"/>
      <c r="S88" s="63">
        <v>363</v>
      </c>
      <c r="T88" s="63">
        <v>1325</v>
      </c>
      <c r="U88" s="63"/>
      <c r="V88" s="63"/>
      <c r="W88" s="63"/>
      <c r="X88" s="55">
        <v>0</v>
      </c>
      <c r="Y88" s="55">
        <v>0</v>
      </c>
      <c r="Z88" s="55">
        <v>0</v>
      </c>
      <c r="AA88" s="73">
        <f t="shared" si="3"/>
        <v>0</v>
      </c>
      <c r="AB88" s="73">
        <f t="shared" si="2"/>
        <v>0</v>
      </c>
    </row>
    <row r="89" spans="1:28" ht="13.5">
      <c r="A89" s="55">
        <v>31</v>
      </c>
      <c r="B89" s="55">
        <v>82</v>
      </c>
      <c r="C89" s="56" t="s">
        <v>87</v>
      </c>
      <c r="D89" s="56" t="s">
        <v>226</v>
      </c>
      <c r="E89" s="57">
        <v>0</v>
      </c>
      <c r="F89" s="57"/>
      <c r="G89" s="57"/>
      <c r="H89" s="57"/>
      <c r="I89" s="57"/>
      <c r="J89" s="57">
        <v>0</v>
      </c>
      <c r="K89" s="88" t="s">
        <v>215</v>
      </c>
      <c r="L89" s="88"/>
      <c r="M89" s="88"/>
      <c r="N89" s="88"/>
      <c r="O89" s="88"/>
      <c r="P89" s="88"/>
      <c r="Q89" s="88"/>
      <c r="R89" s="63"/>
      <c r="S89" s="63"/>
      <c r="T89" s="63"/>
      <c r="U89" s="63"/>
      <c r="V89" s="63"/>
      <c r="W89" s="63"/>
      <c r="X89" s="55"/>
      <c r="Y89" s="55"/>
      <c r="Z89" s="55">
        <v>0</v>
      </c>
      <c r="AA89" s="73">
        <f t="shared" si="3"/>
        <v>0</v>
      </c>
      <c r="AB89" s="73">
        <f t="shared" si="2"/>
        <v>0</v>
      </c>
    </row>
    <row r="90" spans="1:28" ht="13.5">
      <c r="A90" s="55">
        <v>31</v>
      </c>
      <c r="B90" s="55">
        <v>121</v>
      </c>
      <c r="C90" s="56" t="s">
        <v>87</v>
      </c>
      <c r="D90" s="56" t="s">
        <v>201</v>
      </c>
      <c r="E90" s="57">
        <v>884</v>
      </c>
      <c r="F90" s="57">
        <v>134</v>
      </c>
      <c r="G90" s="57">
        <v>13</v>
      </c>
      <c r="H90" s="57">
        <v>750</v>
      </c>
      <c r="I90" s="57">
        <v>48</v>
      </c>
      <c r="J90" s="57">
        <v>945</v>
      </c>
      <c r="K90" s="55">
        <v>15</v>
      </c>
      <c r="L90" s="55">
        <v>15</v>
      </c>
      <c r="M90" s="55"/>
      <c r="N90" s="55"/>
      <c r="O90" s="55"/>
      <c r="P90" s="55"/>
      <c r="Q90" s="55"/>
      <c r="R90" s="63">
        <v>884</v>
      </c>
      <c r="S90" s="63"/>
      <c r="T90" s="63"/>
      <c r="U90" s="63"/>
      <c r="V90" s="63"/>
      <c r="W90" s="63"/>
      <c r="X90" s="55">
        <v>10</v>
      </c>
      <c r="Y90" s="55">
        <v>13</v>
      </c>
      <c r="Z90" s="55">
        <v>0</v>
      </c>
      <c r="AA90" s="73">
        <f t="shared" si="3"/>
        <v>0</v>
      </c>
      <c r="AB90" s="73">
        <f t="shared" si="2"/>
        <v>0</v>
      </c>
    </row>
    <row r="91" spans="1:28" ht="13.5">
      <c r="A91" s="55">
        <v>40</v>
      </c>
      <c r="B91" s="55">
        <v>10</v>
      </c>
      <c r="C91" s="56" t="s">
        <v>76</v>
      </c>
      <c r="D91" s="56" t="s">
        <v>202</v>
      </c>
      <c r="E91" s="57">
        <v>378</v>
      </c>
      <c r="F91" s="57">
        <v>162</v>
      </c>
      <c r="G91" s="57">
        <v>2</v>
      </c>
      <c r="H91" s="57">
        <v>216</v>
      </c>
      <c r="I91" s="57">
        <v>5</v>
      </c>
      <c r="J91" s="57">
        <v>385</v>
      </c>
      <c r="K91" s="55">
        <v>13</v>
      </c>
      <c r="L91" s="55">
        <v>13</v>
      </c>
      <c r="M91" s="55"/>
      <c r="N91" s="55"/>
      <c r="O91" s="55"/>
      <c r="P91" s="55"/>
      <c r="Q91" s="55"/>
      <c r="R91" s="63">
        <v>378</v>
      </c>
      <c r="S91" s="63"/>
      <c r="T91" s="63"/>
      <c r="U91" s="63"/>
      <c r="V91" s="63"/>
      <c r="W91" s="63"/>
      <c r="X91" s="55">
        <v>1</v>
      </c>
      <c r="Y91" s="55">
        <v>10</v>
      </c>
      <c r="Z91" s="55">
        <v>0</v>
      </c>
      <c r="AA91" s="73">
        <f t="shared" si="3"/>
        <v>0</v>
      </c>
      <c r="AB91" s="73">
        <f t="shared" si="2"/>
        <v>0</v>
      </c>
    </row>
    <row r="92" spans="1:28" ht="13.5">
      <c r="A92" s="55">
        <v>40</v>
      </c>
      <c r="B92" s="55">
        <v>25</v>
      </c>
      <c r="C92" s="56" t="s">
        <v>76</v>
      </c>
      <c r="D92" s="56" t="s">
        <v>203</v>
      </c>
      <c r="E92" s="57">
        <v>311</v>
      </c>
      <c r="F92" s="57">
        <v>35</v>
      </c>
      <c r="G92" s="57">
        <v>9</v>
      </c>
      <c r="H92" s="57">
        <v>276</v>
      </c>
      <c r="I92" s="57">
        <v>5</v>
      </c>
      <c r="J92" s="57">
        <v>325</v>
      </c>
      <c r="K92" s="55">
        <v>13</v>
      </c>
      <c r="L92" s="55">
        <v>13</v>
      </c>
      <c r="M92" s="55"/>
      <c r="N92" s="55"/>
      <c r="O92" s="55"/>
      <c r="P92" s="55"/>
      <c r="Q92" s="55"/>
      <c r="R92" s="63">
        <v>311</v>
      </c>
      <c r="S92" s="63"/>
      <c r="T92" s="63"/>
      <c r="U92" s="63"/>
      <c r="V92" s="63"/>
      <c r="W92" s="63"/>
      <c r="X92" s="55">
        <v>22</v>
      </c>
      <c r="Y92" s="55">
        <v>4</v>
      </c>
      <c r="Z92" s="55">
        <v>0</v>
      </c>
      <c r="AA92" s="73">
        <f t="shared" si="3"/>
        <v>0</v>
      </c>
      <c r="AB92" s="73">
        <f t="shared" si="2"/>
        <v>0</v>
      </c>
    </row>
    <row r="93" spans="1:28" ht="13.5">
      <c r="A93" s="55">
        <v>44</v>
      </c>
      <c r="B93" s="55">
        <v>10</v>
      </c>
      <c r="C93" s="56" t="s">
        <v>77</v>
      </c>
      <c r="D93" s="56" t="s">
        <v>204</v>
      </c>
      <c r="E93" s="57">
        <v>350</v>
      </c>
      <c r="F93" s="57">
        <v>176</v>
      </c>
      <c r="G93" s="57">
        <v>0</v>
      </c>
      <c r="H93" s="57">
        <v>174</v>
      </c>
      <c r="I93" s="57">
        <v>4</v>
      </c>
      <c r="J93" s="57">
        <v>354</v>
      </c>
      <c r="K93" s="55">
        <v>15</v>
      </c>
      <c r="L93" s="55"/>
      <c r="M93" s="55">
        <v>6</v>
      </c>
      <c r="N93" s="55">
        <v>9</v>
      </c>
      <c r="O93" s="55"/>
      <c r="P93" s="55"/>
      <c r="Q93" s="55"/>
      <c r="R93" s="63"/>
      <c r="S93" s="63">
        <v>144</v>
      </c>
      <c r="T93" s="63">
        <v>206</v>
      </c>
      <c r="U93" s="63"/>
      <c r="V93" s="63"/>
      <c r="W93" s="63"/>
      <c r="X93" s="55">
        <v>0</v>
      </c>
      <c r="Y93" s="55">
        <v>0</v>
      </c>
      <c r="Z93" s="55">
        <v>0</v>
      </c>
      <c r="AA93" s="73">
        <f t="shared" si="3"/>
        <v>0</v>
      </c>
      <c r="AB93" s="73">
        <f t="shared" si="2"/>
        <v>0</v>
      </c>
    </row>
    <row r="94" spans="1:28" ht="13.5">
      <c r="A94" s="55">
        <v>46</v>
      </c>
      <c r="B94" s="55">
        <v>1</v>
      </c>
      <c r="C94" s="56" t="s">
        <v>78</v>
      </c>
      <c r="D94" s="56" t="s">
        <v>205</v>
      </c>
      <c r="E94" s="57">
        <v>759</v>
      </c>
      <c r="F94" s="57">
        <v>14</v>
      </c>
      <c r="G94" s="57">
        <v>1</v>
      </c>
      <c r="H94" s="57">
        <v>745</v>
      </c>
      <c r="I94" s="57">
        <v>24</v>
      </c>
      <c r="J94" s="57">
        <v>784</v>
      </c>
      <c r="K94" s="55">
        <v>17</v>
      </c>
      <c r="L94" s="55">
        <v>17</v>
      </c>
      <c r="M94" s="55"/>
      <c r="N94" s="55"/>
      <c r="O94" s="55"/>
      <c r="P94" s="55"/>
      <c r="Q94" s="55"/>
      <c r="R94" s="63">
        <v>759</v>
      </c>
      <c r="S94" s="63"/>
      <c r="T94" s="63"/>
      <c r="U94" s="63"/>
      <c r="V94" s="63"/>
      <c r="W94" s="63"/>
      <c r="X94" s="55">
        <v>4</v>
      </c>
      <c r="Y94" s="55">
        <v>0</v>
      </c>
      <c r="Z94" s="55">
        <v>0</v>
      </c>
      <c r="AA94" s="73">
        <f t="shared" si="3"/>
        <v>0</v>
      </c>
      <c r="AB94" s="73">
        <f t="shared" si="2"/>
        <v>0</v>
      </c>
    </row>
    <row r="95" spans="1:28" ht="13.5">
      <c r="A95" s="55">
        <v>46</v>
      </c>
      <c r="B95" s="55">
        <v>40</v>
      </c>
      <c r="C95" s="56" t="s">
        <v>78</v>
      </c>
      <c r="D95" s="56" t="s">
        <v>206</v>
      </c>
      <c r="E95" s="57">
        <v>346</v>
      </c>
      <c r="F95" s="57">
        <v>0</v>
      </c>
      <c r="G95" s="57">
        <v>0</v>
      </c>
      <c r="H95" s="57">
        <v>346</v>
      </c>
      <c r="I95" s="57">
        <v>3</v>
      </c>
      <c r="J95" s="57">
        <v>349</v>
      </c>
      <c r="K95" s="55">
        <v>13</v>
      </c>
      <c r="L95" s="55"/>
      <c r="M95" s="55"/>
      <c r="N95" s="55"/>
      <c r="O95" s="55"/>
      <c r="P95" s="55"/>
      <c r="Q95" s="55">
        <v>13</v>
      </c>
      <c r="R95" s="63"/>
      <c r="S95" s="63"/>
      <c r="T95" s="63"/>
      <c r="U95" s="63"/>
      <c r="V95" s="63"/>
      <c r="W95" s="63">
        <v>346</v>
      </c>
      <c r="X95" s="55">
        <v>1</v>
      </c>
      <c r="Y95" s="55">
        <v>0</v>
      </c>
      <c r="Z95" s="55">
        <v>0</v>
      </c>
      <c r="AA95" s="73">
        <f t="shared" si="3"/>
        <v>0</v>
      </c>
      <c r="AB95" s="73">
        <f t="shared" si="2"/>
        <v>0</v>
      </c>
    </row>
    <row r="96" spans="1:28" ht="13.5">
      <c r="A96" s="55">
        <v>46</v>
      </c>
      <c r="B96" s="55">
        <v>680</v>
      </c>
      <c r="C96" s="56" t="s">
        <v>78</v>
      </c>
      <c r="D96" s="56" t="s">
        <v>207</v>
      </c>
      <c r="E96" s="57">
        <v>84</v>
      </c>
      <c r="F96" s="57">
        <v>0</v>
      </c>
      <c r="G96" s="57">
        <v>0</v>
      </c>
      <c r="H96" s="57">
        <v>84</v>
      </c>
      <c r="I96" s="57">
        <v>2</v>
      </c>
      <c r="J96" s="57">
        <v>86</v>
      </c>
      <c r="K96" s="55">
        <v>13</v>
      </c>
      <c r="L96" s="55">
        <v>13</v>
      </c>
      <c r="M96" s="55"/>
      <c r="N96" s="55"/>
      <c r="O96" s="55"/>
      <c r="P96" s="55"/>
      <c r="Q96" s="55"/>
      <c r="R96" s="63">
        <v>84</v>
      </c>
      <c r="S96" s="63"/>
      <c r="T96" s="63"/>
      <c r="U96" s="63"/>
      <c r="V96" s="63"/>
      <c r="W96" s="63"/>
      <c r="X96" s="55">
        <v>0</v>
      </c>
      <c r="Y96" s="55">
        <v>0</v>
      </c>
      <c r="Z96" s="55">
        <v>0</v>
      </c>
      <c r="AA96" s="73">
        <f t="shared" si="3"/>
        <v>0</v>
      </c>
      <c r="AB96" s="73">
        <f t="shared" si="2"/>
        <v>0</v>
      </c>
    </row>
    <row r="97" spans="1:28" ht="13.5">
      <c r="A97" s="55">
        <v>46</v>
      </c>
      <c r="B97" s="55">
        <v>700</v>
      </c>
      <c r="C97" s="56" t="s">
        <v>78</v>
      </c>
      <c r="D97" s="56" t="s">
        <v>208</v>
      </c>
      <c r="E97" s="57">
        <v>10</v>
      </c>
      <c r="F97" s="57">
        <v>0</v>
      </c>
      <c r="G97" s="57">
        <v>0</v>
      </c>
      <c r="H97" s="57">
        <v>10</v>
      </c>
      <c r="I97" s="57">
        <v>3</v>
      </c>
      <c r="J97" s="57">
        <v>13</v>
      </c>
      <c r="K97" s="55">
        <v>9</v>
      </c>
      <c r="L97" s="55">
        <v>9</v>
      </c>
      <c r="M97" s="55"/>
      <c r="N97" s="55"/>
      <c r="O97" s="55"/>
      <c r="P97" s="55"/>
      <c r="Q97" s="55"/>
      <c r="R97" s="63">
        <v>10</v>
      </c>
      <c r="S97" s="63"/>
      <c r="T97" s="63"/>
      <c r="U97" s="63"/>
      <c r="V97" s="63"/>
      <c r="W97" s="63"/>
      <c r="X97" s="55">
        <v>0</v>
      </c>
      <c r="Y97" s="55">
        <v>0</v>
      </c>
      <c r="Z97" s="55">
        <v>0</v>
      </c>
      <c r="AA97" s="73">
        <f t="shared" si="3"/>
        <v>0</v>
      </c>
      <c r="AB97" s="73">
        <f t="shared" si="2"/>
        <v>0</v>
      </c>
    </row>
    <row r="98" spans="1:28" ht="13.5">
      <c r="A98" s="55">
        <v>48</v>
      </c>
      <c r="B98" s="55">
        <v>8</v>
      </c>
      <c r="C98" s="56" t="s">
        <v>79</v>
      </c>
      <c r="D98" s="56" t="s">
        <v>227</v>
      </c>
      <c r="E98" s="57">
        <v>0</v>
      </c>
      <c r="F98" s="57"/>
      <c r="G98" s="57"/>
      <c r="H98" s="57"/>
      <c r="I98" s="57"/>
      <c r="J98" s="57">
        <v>0</v>
      </c>
      <c r="K98" s="88" t="s">
        <v>215</v>
      </c>
      <c r="L98" s="88"/>
      <c r="M98" s="88"/>
      <c r="N98" s="88"/>
      <c r="O98" s="88"/>
      <c r="P98" s="88"/>
      <c r="Q98" s="88"/>
      <c r="R98" s="63"/>
      <c r="S98" s="63"/>
      <c r="T98" s="63"/>
      <c r="U98" s="63"/>
      <c r="V98" s="63"/>
      <c r="W98" s="63"/>
      <c r="X98" s="55"/>
      <c r="Y98" s="55"/>
      <c r="Z98" s="55">
        <v>0</v>
      </c>
      <c r="AA98" s="73">
        <f t="shared" si="3"/>
        <v>0</v>
      </c>
      <c r="AB98" s="73">
        <f t="shared" si="2"/>
        <v>0</v>
      </c>
    </row>
    <row r="99" spans="1:28" ht="13.5">
      <c r="A99" s="55">
        <v>52</v>
      </c>
      <c r="B99" s="55">
        <v>1</v>
      </c>
      <c r="C99" s="56" t="s">
        <v>81</v>
      </c>
      <c r="D99" s="56" t="s">
        <v>209</v>
      </c>
      <c r="E99" s="57">
        <v>972</v>
      </c>
      <c r="F99" s="57">
        <v>175</v>
      </c>
      <c r="G99" s="57">
        <v>4</v>
      </c>
      <c r="H99" s="57">
        <v>797</v>
      </c>
      <c r="I99" s="57">
        <v>12</v>
      </c>
      <c r="J99" s="57">
        <v>988</v>
      </c>
      <c r="K99" s="55">
        <v>19</v>
      </c>
      <c r="L99" s="55">
        <v>19</v>
      </c>
      <c r="M99" s="55"/>
      <c r="N99" s="55"/>
      <c r="O99" s="55"/>
      <c r="P99" s="55"/>
      <c r="Q99" s="55"/>
      <c r="R99" s="63">
        <v>972</v>
      </c>
      <c r="S99" s="63"/>
      <c r="T99" s="63"/>
      <c r="U99" s="63"/>
      <c r="V99" s="63"/>
      <c r="W99" s="63"/>
      <c r="X99" s="55">
        <v>15</v>
      </c>
      <c r="Y99" s="55">
        <v>69</v>
      </c>
      <c r="Z99" s="55">
        <v>0</v>
      </c>
      <c r="AA99" s="73">
        <f t="shared" si="3"/>
        <v>0</v>
      </c>
      <c r="AB99" s="73">
        <f t="shared" si="2"/>
        <v>0</v>
      </c>
    </row>
    <row r="103" ht="15"/>
    <row r="104" ht="15"/>
  </sheetData>
  <sheetProtection/>
  <autoFilter ref="A3:AP99"/>
  <mergeCells count="3">
    <mergeCell ref="B1:F1"/>
    <mergeCell ref="L1:Q1"/>
    <mergeCell ref="R1:W1"/>
  </mergeCells>
  <printOptions/>
  <pageMargins left="0.7" right="0.7" top="0.75" bottom="0.75" header="0.3" footer="0.3"/>
  <pageSetup orientation="portrait" scale="9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N86"/>
  <sheetViews>
    <sheetView workbookViewId="0" topLeftCell="A1">
      <pane xSplit="4" ySplit="3" topLeftCell="E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61" sqref="N61"/>
    </sheetView>
  </sheetViews>
  <sheetFormatPr defaultColWidth="11.00390625" defaultRowHeight="15.75"/>
  <cols>
    <col min="1" max="1" width="16.50390625" style="0" customWidth="1"/>
    <col min="3" max="3" width="14.125" style="0" customWidth="1"/>
  </cols>
  <sheetData>
    <row r="1" spans="5:14" s="22" customFormat="1" ht="42" customHeight="1">
      <c r="E1" s="96" t="s">
        <v>1</v>
      </c>
      <c r="F1" s="97"/>
      <c r="G1" s="97"/>
      <c r="H1" s="97"/>
      <c r="I1" s="97"/>
      <c r="J1" s="97"/>
      <c r="K1" s="97"/>
      <c r="L1" s="97"/>
      <c r="M1" s="97"/>
      <c r="N1" s="97"/>
    </row>
    <row r="2" spans="1:14" s="8" customFormat="1" ht="34.5" customHeight="1">
      <c r="A2" s="50" t="s">
        <v>3</v>
      </c>
      <c r="B2" s="50" t="s">
        <v>118</v>
      </c>
      <c r="C2" s="50" t="s">
        <v>2</v>
      </c>
      <c r="D2" s="50" t="s">
        <v>117</v>
      </c>
      <c r="E2" s="51" t="s">
        <v>26</v>
      </c>
      <c r="F2" s="51" t="s">
        <v>27</v>
      </c>
      <c r="G2" s="51" t="s">
        <v>28</v>
      </c>
      <c r="H2" s="51" t="s">
        <v>29</v>
      </c>
      <c r="I2" s="51" t="s">
        <v>30</v>
      </c>
      <c r="J2" s="51" t="s">
        <v>32</v>
      </c>
      <c r="K2" s="65" t="s">
        <v>89</v>
      </c>
      <c r="L2" s="66" t="s">
        <v>90</v>
      </c>
      <c r="M2" s="66" t="s">
        <v>91</v>
      </c>
      <c r="N2" s="66" t="s">
        <v>92</v>
      </c>
    </row>
    <row r="3" spans="1:14" s="84" customFormat="1" ht="24.75" customHeight="1" hidden="1">
      <c r="A3" s="67" t="s">
        <v>46</v>
      </c>
      <c r="B3" s="68" t="s">
        <v>120</v>
      </c>
      <c r="C3" s="68" t="s">
        <v>45</v>
      </c>
      <c r="D3" s="68" t="s">
        <v>119</v>
      </c>
      <c r="E3" s="62" t="s">
        <v>26</v>
      </c>
      <c r="F3" s="62" t="s">
        <v>27</v>
      </c>
      <c r="G3" s="62" t="s">
        <v>28</v>
      </c>
      <c r="H3" s="62" t="s">
        <v>29</v>
      </c>
      <c r="I3" s="62" t="s">
        <v>30</v>
      </c>
      <c r="J3" s="62" t="s">
        <v>32</v>
      </c>
      <c r="K3" s="68" t="s">
        <v>49</v>
      </c>
      <c r="L3" s="68" t="s">
        <v>53</v>
      </c>
      <c r="M3" s="68" t="s">
        <v>54</v>
      </c>
      <c r="N3" s="68" t="s">
        <v>93</v>
      </c>
    </row>
    <row r="4" spans="1:14" ht="15">
      <c r="A4" s="30" t="s">
        <v>56</v>
      </c>
      <c r="B4" s="30" t="s">
        <v>121</v>
      </c>
      <c r="C4" s="30">
        <v>1</v>
      </c>
      <c r="D4" s="30">
        <v>1</v>
      </c>
      <c r="E4" s="30">
        <v>13</v>
      </c>
      <c r="F4" s="30"/>
      <c r="G4" s="30"/>
      <c r="H4" s="30"/>
      <c r="I4" s="30"/>
      <c r="J4" s="30"/>
      <c r="K4" s="30">
        <v>9</v>
      </c>
      <c r="L4" s="30">
        <v>5</v>
      </c>
      <c r="M4" s="30">
        <v>3</v>
      </c>
      <c r="N4" s="30">
        <v>22</v>
      </c>
    </row>
    <row r="5" spans="1:14" ht="15">
      <c r="A5" s="30" t="s">
        <v>56</v>
      </c>
      <c r="B5" s="30" t="s">
        <v>122</v>
      </c>
      <c r="C5" s="30">
        <v>1</v>
      </c>
      <c r="D5" s="30">
        <v>121</v>
      </c>
      <c r="E5" s="30"/>
      <c r="F5" s="30"/>
      <c r="G5" s="30"/>
      <c r="H5" s="30"/>
      <c r="I5" s="30">
        <v>187</v>
      </c>
      <c r="J5" s="30"/>
      <c r="K5" s="30">
        <v>2</v>
      </c>
      <c r="L5" s="30">
        <v>5</v>
      </c>
      <c r="M5" s="30">
        <v>3</v>
      </c>
      <c r="N5" s="30">
        <v>189</v>
      </c>
    </row>
    <row r="6" spans="1:14" ht="15">
      <c r="A6" s="30" t="s">
        <v>56</v>
      </c>
      <c r="B6" s="30" t="s">
        <v>123</v>
      </c>
      <c r="C6" s="30">
        <v>1</v>
      </c>
      <c r="D6" s="30">
        <v>151</v>
      </c>
      <c r="E6" s="30">
        <v>48</v>
      </c>
      <c r="F6" s="30"/>
      <c r="G6" s="30"/>
      <c r="H6" s="30"/>
      <c r="I6" s="30"/>
      <c r="J6" s="30"/>
      <c r="K6" s="30">
        <v>1</v>
      </c>
      <c r="L6" s="30">
        <v>0</v>
      </c>
      <c r="M6" s="30">
        <v>0</v>
      </c>
      <c r="N6" s="30">
        <v>49</v>
      </c>
    </row>
    <row r="7" spans="1:14" ht="15">
      <c r="A7" s="30" t="s">
        <v>56</v>
      </c>
      <c r="B7" s="30" t="s">
        <v>124</v>
      </c>
      <c r="C7" s="30">
        <v>1</v>
      </c>
      <c r="D7" s="30">
        <v>218</v>
      </c>
      <c r="E7" s="30">
        <v>80</v>
      </c>
      <c r="F7" s="30"/>
      <c r="G7" s="30"/>
      <c r="H7" s="30"/>
      <c r="I7" s="30"/>
      <c r="J7" s="30"/>
      <c r="K7" s="30">
        <v>1</v>
      </c>
      <c r="L7" s="30">
        <v>2</v>
      </c>
      <c r="M7" s="30">
        <v>0</v>
      </c>
      <c r="N7" s="30">
        <v>81</v>
      </c>
    </row>
    <row r="8" spans="1:14" ht="15">
      <c r="A8" s="30" t="s">
        <v>56</v>
      </c>
      <c r="B8" s="30" t="s">
        <v>125</v>
      </c>
      <c r="C8" s="30">
        <v>1</v>
      </c>
      <c r="D8" s="30">
        <v>290</v>
      </c>
      <c r="E8" s="30">
        <v>97</v>
      </c>
      <c r="F8" s="30"/>
      <c r="G8" s="30"/>
      <c r="H8" s="30"/>
      <c r="I8" s="30"/>
      <c r="J8" s="30"/>
      <c r="K8" s="30">
        <v>2</v>
      </c>
      <c r="L8" s="30">
        <v>11</v>
      </c>
      <c r="M8" s="30">
        <v>1</v>
      </c>
      <c r="N8" s="30">
        <v>99</v>
      </c>
    </row>
    <row r="9" spans="1:14" ht="15">
      <c r="A9" s="30" t="s">
        <v>57</v>
      </c>
      <c r="B9" s="30" t="s">
        <v>126</v>
      </c>
      <c r="C9" s="30">
        <v>3</v>
      </c>
      <c r="D9" s="30">
        <v>1</v>
      </c>
      <c r="E9" s="30"/>
      <c r="F9" s="30">
        <v>1702</v>
      </c>
      <c r="G9" s="30"/>
      <c r="H9" s="30"/>
      <c r="I9" s="30"/>
      <c r="J9" s="30"/>
      <c r="K9" s="30">
        <v>0</v>
      </c>
      <c r="L9" s="30">
        <v>0</v>
      </c>
      <c r="M9" s="30">
        <v>0</v>
      </c>
      <c r="N9" s="30">
        <v>1702</v>
      </c>
    </row>
    <row r="10" spans="1:14" ht="15">
      <c r="A10" s="30" t="s">
        <v>57</v>
      </c>
      <c r="B10" s="30" t="s">
        <v>127</v>
      </c>
      <c r="C10" s="30">
        <v>3</v>
      </c>
      <c r="D10" s="30">
        <v>4</v>
      </c>
      <c r="E10" s="30">
        <v>79</v>
      </c>
      <c r="F10" s="30"/>
      <c r="G10" s="30"/>
      <c r="H10" s="30"/>
      <c r="I10" s="30"/>
      <c r="J10" s="30"/>
      <c r="K10" s="30">
        <v>0</v>
      </c>
      <c r="L10" s="30">
        <v>0</v>
      </c>
      <c r="M10" s="30">
        <v>0</v>
      </c>
      <c r="N10" s="30">
        <v>79</v>
      </c>
    </row>
    <row r="11" spans="1:14" ht="15">
      <c r="A11" s="30" t="s">
        <v>57</v>
      </c>
      <c r="B11" s="30" t="s">
        <v>128</v>
      </c>
      <c r="C11" s="30">
        <v>3</v>
      </c>
      <c r="D11" s="30">
        <v>7</v>
      </c>
      <c r="E11" s="30">
        <v>18</v>
      </c>
      <c r="F11" s="30">
        <v>2</v>
      </c>
      <c r="G11" s="30"/>
      <c r="H11" s="30"/>
      <c r="I11" s="30"/>
      <c r="J11" s="30"/>
      <c r="K11" s="30">
        <v>0</v>
      </c>
      <c r="L11" s="30">
        <v>0</v>
      </c>
      <c r="M11" s="30">
        <v>0</v>
      </c>
      <c r="N11" s="30">
        <v>20</v>
      </c>
    </row>
    <row r="12" spans="1:14" ht="15">
      <c r="A12" s="30" t="s">
        <v>57</v>
      </c>
      <c r="B12" s="30" t="s">
        <v>129</v>
      </c>
      <c r="C12" s="30">
        <v>3</v>
      </c>
      <c r="D12" s="30">
        <v>10</v>
      </c>
      <c r="E12" s="30">
        <v>168</v>
      </c>
      <c r="F12" s="30"/>
      <c r="G12" s="30"/>
      <c r="H12" s="30"/>
      <c r="I12" s="30"/>
      <c r="J12" s="30"/>
      <c r="K12" s="30">
        <v>0</v>
      </c>
      <c r="L12" s="30">
        <v>0</v>
      </c>
      <c r="M12" s="30">
        <v>0</v>
      </c>
      <c r="N12" s="30">
        <v>168</v>
      </c>
    </row>
    <row r="13" spans="1:14" ht="15">
      <c r="A13" s="30" t="s">
        <v>57</v>
      </c>
      <c r="B13" s="30" t="s">
        <v>130</v>
      </c>
      <c r="C13" s="30">
        <v>3</v>
      </c>
      <c r="D13" s="30">
        <v>13</v>
      </c>
      <c r="E13" s="30"/>
      <c r="F13" s="30">
        <v>114</v>
      </c>
      <c r="G13" s="30"/>
      <c r="H13" s="30"/>
      <c r="I13" s="30"/>
      <c r="J13" s="30"/>
      <c r="K13" s="30">
        <v>0</v>
      </c>
      <c r="L13" s="30">
        <v>0</v>
      </c>
      <c r="M13" s="30">
        <v>0</v>
      </c>
      <c r="N13" s="30">
        <v>114</v>
      </c>
    </row>
    <row r="14" spans="1:14" ht="15">
      <c r="A14" s="30" t="s">
        <v>57</v>
      </c>
      <c r="B14" s="30" t="s">
        <v>131</v>
      </c>
      <c r="C14" s="30">
        <v>3</v>
      </c>
      <c r="D14" s="30">
        <v>16</v>
      </c>
      <c r="E14" s="30">
        <v>25</v>
      </c>
      <c r="F14" s="30"/>
      <c r="G14" s="30"/>
      <c r="H14" s="30"/>
      <c r="I14" s="30"/>
      <c r="J14" s="30"/>
      <c r="K14" s="30">
        <v>0</v>
      </c>
      <c r="L14" s="30">
        <v>0</v>
      </c>
      <c r="M14" s="30">
        <v>0</v>
      </c>
      <c r="N14" s="30">
        <v>25</v>
      </c>
    </row>
    <row r="15" spans="1:14" ht="15">
      <c r="A15" s="30" t="s">
        <v>57</v>
      </c>
      <c r="B15" s="30" t="s">
        <v>132</v>
      </c>
      <c r="C15" s="30">
        <v>3</v>
      </c>
      <c r="D15" s="30">
        <v>19</v>
      </c>
      <c r="E15" s="30">
        <v>16</v>
      </c>
      <c r="F15" s="30"/>
      <c r="G15" s="30"/>
      <c r="H15" s="30"/>
      <c r="I15" s="30"/>
      <c r="J15" s="30"/>
      <c r="K15" s="30">
        <v>0</v>
      </c>
      <c r="L15" s="30">
        <v>0</v>
      </c>
      <c r="M15" s="30">
        <v>0</v>
      </c>
      <c r="N15" s="30">
        <v>16</v>
      </c>
    </row>
    <row r="16" spans="1:14" ht="15">
      <c r="A16" s="30" t="s">
        <v>57</v>
      </c>
      <c r="B16" s="30" t="s">
        <v>133</v>
      </c>
      <c r="C16" s="30">
        <v>3</v>
      </c>
      <c r="D16" s="30">
        <v>22</v>
      </c>
      <c r="E16" s="30">
        <v>14</v>
      </c>
      <c r="F16" s="30"/>
      <c r="G16" s="30"/>
      <c r="H16" s="30"/>
      <c r="I16" s="30"/>
      <c r="J16" s="30"/>
      <c r="K16" s="30">
        <v>0</v>
      </c>
      <c r="L16" s="30">
        <v>0</v>
      </c>
      <c r="M16" s="30">
        <v>0</v>
      </c>
      <c r="N16" s="30">
        <v>14</v>
      </c>
    </row>
    <row r="17" spans="1:14" ht="15">
      <c r="A17" s="30" t="s">
        <v>57</v>
      </c>
      <c r="B17" s="30" t="s">
        <v>134</v>
      </c>
      <c r="C17" s="30">
        <v>3</v>
      </c>
      <c r="D17" s="30">
        <v>25</v>
      </c>
      <c r="E17" s="30">
        <v>238</v>
      </c>
      <c r="F17" s="30">
        <v>492</v>
      </c>
      <c r="G17" s="30"/>
      <c r="H17" s="30"/>
      <c r="I17" s="30"/>
      <c r="J17" s="30"/>
      <c r="K17" s="30">
        <v>0</v>
      </c>
      <c r="L17" s="30">
        <v>0</v>
      </c>
      <c r="M17" s="30">
        <v>0</v>
      </c>
      <c r="N17" s="30">
        <v>730</v>
      </c>
    </row>
    <row r="18" spans="1:14" ht="15">
      <c r="A18" s="30" t="s">
        <v>57</v>
      </c>
      <c r="B18" s="30" t="s">
        <v>135</v>
      </c>
      <c r="C18" s="30">
        <v>3</v>
      </c>
      <c r="D18" s="30">
        <v>28</v>
      </c>
      <c r="E18" s="30">
        <v>110</v>
      </c>
      <c r="F18" s="30"/>
      <c r="G18" s="30"/>
      <c r="H18" s="30"/>
      <c r="I18" s="30"/>
      <c r="J18" s="30"/>
      <c r="K18" s="30">
        <v>0</v>
      </c>
      <c r="L18" s="30">
        <v>0</v>
      </c>
      <c r="M18" s="30">
        <v>0</v>
      </c>
      <c r="N18" s="30">
        <v>110</v>
      </c>
    </row>
    <row r="19" spans="1:14" ht="15">
      <c r="A19" s="30" t="s">
        <v>57</v>
      </c>
      <c r="B19" s="30" t="s">
        <v>137</v>
      </c>
      <c r="C19" s="30">
        <v>3</v>
      </c>
      <c r="D19" s="30">
        <v>34</v>
      </c>
      <c r="E19" s="30">
        <v>4</v>
      </c>
      <c r="F19" s="30"/>
      <c r="G19" s="30"/>
      <c r="H19" s="30"/>
      <c r="I19" s="30"/>
      <c r="J19" s="30"/>
      <c r="K19" s="30">
        <v>0</v>
      </c>
      <c r="L19" s="30">
        <v>0</v>
      </c>
      <c r="M19" s="30">
        <v>0</v>
      </c>
      <c r="N19" s="30">
        <v>4</v>
      </c>
    </row>
    <row r="20" spans="1:14" ht="15">
      <c r="A20" s="30" t="s">
        <v>57</v>
      </c>
      <c r="B20" s="30" t="s">
        <v>138</v>
      </c>
      <c r="C20" s="30">
        <v>3</v>
      </c>
      <c r="D20" s="30">
        <v>35</v>
      </c>
      <c r="E20" s="30">
        <v>54</v>
      </c>
      <c r="F20" s="30"/>
      <c r="G20" s="30"/>
      <c r="H20" s="30"/>
      <c r="I20" s="30"/>
      <c r="J20" s="30"/>
      <c r="K20" s="30">
        <v>0</v>
      </c>
      <c r="L20" s="30">
        <v>0</v>
      </c>
      <c r="M20" s="30">
        <v>0</v>
      </c>
      <c r="N20" s="30">
        <v>54</v>
      </c>
    </row>
    <row r="21" spans="1:14" ht="15">
      <c r="A21" s="30" t="s">
        <v>57</v>
      </c>
      <c r="B21" s="30" t="s">
        <v>139</v>
      </c>
      <c r="C21" s="30">
        <v>3</v>
      </c>
      <c r="D21" s="30">
        <v>37</v>
      </c>
      <c r="E21" s="30">
        <v>298</v>
      </c>
      <c r="F21" s="30"/>
      <c r="G21" s="30"/>
      <c r="H21" s="30"/>
      <c r="I21" s="30"/>
      <c r="J21" s="30"/>
      <c r="K21" s="30">
        <v>0</v>
      </c>
      <c r="L21" s="30">
        <v>0</v>
      </c>
      <c r="M21" s="30">
        <v>0</v>
      </c>
      <c r="N21" s="30">
        <v>298</v>
      </c>
    </row>
    <row r="22" spans="1:14" ht="15">
      <c r="A22" s="30" t="s">
        <v>57</v>
      </c>
      <c r="B22" s="30" t="s">
        <v>140</v>
      </c>
      <c r="C22" s="30">
        <v>3</v>
      </c>
      <c r="D22" s="30">
        <v>40</v>
      </c>
      <c r="E22" s="30">
        <v>49</v>
      </c>
      <c r="F22" s="30"/>
      <c r="G22" s="30"/>
      <c r="H22" s="30"/>
      <c r="I22" s="30"/>
      <c r="J22" s="30"/>
      <c r="K22" s="30">
        <v>0</v>
      </c>
      <c r="L22" s="30">
        <v>0</v>
      </c>
      <c r="M22" s="30">
        <v>0</v>
      </c>
      <c r="N22" s="30">
        <v>49</v>
      </c>
    </row>
    <row r="23" spans="1:14" ht="15">
      <c r="A23" s="30" t="s">
        <v>57</v>
      </c>
      <c r="B23" s="30" t="s">
        <v>141</v>
      </c>
      <c r="C23" s="30">
        <v>3</v>
      </c>
      <c r="D23" s="30">
        <v>43</v>
      </c>
      <c r="E23" s="30">
        <v>316</v>
      </c>
      <c r="F23" s="30"/>
      <c r="G23" s="30"/>
      <c r="H23" s="30"/>
      <c r="I23" s="30"/>
      <c r="J23" s="30"/>
      <c r="K23" s="30">
        <v>0</v>
      </c>
      <c r="L23" s="30">
        <v>0</v>
      </c>
      <c r="M23" s="30">
        <v>0</v>
      </c>
      <c r="N23" s="30">
        <v>316</v>
      </c>
    </row>
    <row r="24" spans="1:14" ht="15">
      <c r="A24" s="30" t="s">
        <v>57</v>
      </c>
      <c r="B24" s="30" t="s">
        <v>142</v>
      </c>
      <c r="C24" s="30">
        <v>3</v>
      </c>
      <c r="D24" s="30">
        <v>46</v>
      </c>
      <c r="E24" s="30">
        <v>541</v>
      </c>
      <c r="F24" s="30"/>
      <c r="G24" s="30"/>
      <c r="H24" s="30"/>
      <c r="I24" s="30"/>
      <c r="J24" s="30"/>
      <c r="K24" s="30">
        <v>0</v>
      </c>
      <c r="L24" s="30">
        <v>0</v>
      </c>
      <c r="M24" s="30">
        <v>0</v>
      </c>
      <c r="N24" s="30">
        <v>541</v>
      </c>
    </row>
    <row r="25" spans="1:14" ht="15">
      <c r="A25" s="30" t="s">
        <v>57</v>
      </c>
      <c r="B25" s="30" t="s">
        <v>143</v>
      </c>
      <c r="C25" s="30">
        <v>3</v>
      </c>
      <c r="D25" s="30">
        <v>47</v>
      </c>
      <c r="E25" s="30">
        <v>37</v>
      </c>
      <c r="F25" s="30"/>
      <c r="G25" s="30"/>
      <c r="H25" s="30"/>
      <c r="I25" s="30"/>
      <c r="J25" s="30"/>
      <c r="K25" s="30">
        <v>0</v>
      </c>
      <c r="L25" s="30">
        <v>0</v>
      </c>
      <c r="M25" s="30">
        <v>0</v>
      </c>
      <c r="N25" s="30">
        <v>37</v>
      </c>
    </row>
    <row r="26" spans="1:14" ht="15">
      <c r="A26" s="30" t="s">
        <v>57</v>
      </c>
      <c r="B26" s="30" t="s">
        <v>144</v>
      </c>
      <c r="C26" s="30">
        <v>3</v>
      </c>
      <c r="D26" s="30">
        <v>49</v>
      </c>
      <c r="E26" s="30">
        <v>211</v>
      </c>
      <c r="F26" s="30"/>
      <c r="G26" s="30"/>
      <c r="H26" s="30"/>
      <c r="I26" s="30"/>
      <c r="J26" s="30"/>
      <c r="K26" s="30">
        <v>0</v>
      </c>
      <c r="L26" s="30">
        <v>0</v>
      </c>
      <c r="M26" s="30">
        <v>0</v>
      </c>
      <c r="N26" s="30">
        <v>211</v>
      </c>
    </row>
    <row r="27" spans="1:14" ht="15">
      <c r="A27" s="30" t="s">
        <v>57</v>
      </c>
      <c r="B27" s="30" t="s">
        <v>145</v>
      </c>
      <c r="C27" s="30">
        <v>3</v>
      </c>
      <c r="D27" s="30">
        <v>52</v>
      </c>
      <c r="E27" s="30"/>
      <c r="F27" s="30"/>
      <c r="G27" s="30">
        <v>198</v>
      </c>
      <c r="H27" s="30"/>
      <c r="I27" s="30"/>
      <c r="J27" s="30"/>
      <c r="K27" s="30">
        <v>0</v>
      </c>
      <c r="L27" s="30">
        <v>0</v>
      </c>
      <c r="M27" s="30">
        <v>0</v>
      </c>
      <c r="N27" s="30">
        <v>198</v>
      </c>
    </row>
    <row r="28" spans="1:14" ht="15">
      <c r="A28" s="30" t="s">
        <v>57</v>
      </c>
      <c r="B28" s="30" t="s">
        <v>146</v>
      </c>
      <c r="C28" s="30">
        <v>3</v>
      </c>
      <c r="D28" s="30">
        <v>55</v>
      </c>
      <c r="E28" s="30"/>
      <c r="F28" s="30">
        <v>186</v>
      </c>
      <c r="G28" s="30"/>
      <c r="H28" s="30"/>
      <c r="I28" s="30"/>
      <c r="J28" s="30"/>
      <c r="K28" s="30">
        <v>0</v>
      </c>
      <c r="L28" s="30">
        <v>0</v>
      </c>
      <c r="M28" s="30">
        <v>0</v>
      </c>
      <c r="N28" s="30">
        <v>186</v>
      </c>
    </row>
    <row r="29" spans="1:14" ht="15">
      <c r="A29" s="30" t="s">
        <v>57</v>
      </c>
      <c r="B29" s="30" t="s">
        <v>147</v>
      </c>
      <c r="C29" s="30">
        <v>3</v>
      </c>
      <c r="D29" s="30">
        <v>58</v>
      </c>
      <c r="E29" s="30">
        <v>37</v>
      </c>
      <c r="F29" s="30"/>
      <c r="G29" s="30"/>
      <c r="H29" s="30"/>
      <c r="I29" s="30"/>
      <c r="J29" s="30"/>
      <c r="K29" s="30">
        <v>0</v>
      </c>
      <c r="L29" s="30">
        <v>0</v>
      </c>
      <c r="M29" s="30">
        <v>0</v>
      </c>
      <c r="N29" s="30">
        <v>37</v>
      </c>
    </row>
    <row r="30" spans="1:14" ht="15">
      <c r="A30" s="30" t="s">
        <v>57</v>
      </c>
      <c r="B30" s="30" t="s">
        <v>148</v>
      </c>
      <c r="C30" s="30">
        <v>3</v>
      </c>
      <c r="D30" s="30">
        <v>61</v>
      </c>
      <c r="E30" s="30">
        <v>143</v>
      </c>
      <c r="F30" s="30"/>
      <c r="G30" s="30"/>
      <c r="H30" s="30"/>
      <c r="I30" s="30"/>
      <c r="J30" s="30"/>
      <c r="K30" s="30">
        <v>0</v>
      </c>
      <c r="L30" s="30">
        <v>0</v>
      </c>
      <c r="M30" s="30">
        <v>0</v>
      </c>
      <c r="N30" s="30">
        <v>143</v>
      </c>
    </row>
    <row r="31" spans="1:14" ht="15">
      <c r="A31" s="30" t="s">
        <v>58</v>
      </c>
      <c r="B31" s="30" t="s">
        <v>149</v>
      </c>
      <c r="C31" s="30">
        <v>5</v>
      </c>
      <c r="D31" s="30">
        <v>1</v>
      </c>
      <c r="E31" s="30">
        <v>22</v>
      </c>
      <c r="F31" s="30"/>
      <c r="G31" s="30"/>
      <c r="H31" s="30"/>
      <c r="I31" s="30"/>
      <c r="J31" s="30"/>
      <c r="K31" s="30">
        <v>6</v>
      </c>
      <c r="L31" s="30">
        <v>1</v>
      </c>
      <c r="M31" s="30">
        <v>17</v>
      </c>
      <c r="N31" s="30">
        <v>28</v>
      </c>
    </row>
    <row r="32" spans="1:14" ht="15">
      <c r="A32" s="30" t="s">
        <v>59</v>
      </c>
      <c r="B32" s="30" t="s">
        <v>150</v>
      </c>
      <c r="C32" s="30">
        <v>7</v>
      </c>
      <c r="D32" s="30">
        <v>277</v>
      </c>
      <c r="E32" s="30">
        <v>266</v>
      </c>
      <c r="F32" s="30"/>
      <c r="G32" s="30"/>
      <c r="H32" s="30"/>
      <c r="I32" s="30"/>
      <c r="J32" s="30"/>
      <c r="K32" s="30">
        <v>0</v>
      </c>
      <c r="L32" s="30">
        <v>0</v>
      </c>
      <c r="M32" s="30">
        <v>2</v>
      </c>
      <c r="N32" s="30">
        <v>266</v>
      </c>
    </row>
    <row r="33" spans="1:14" ht="15">
      <c r="A33" s="30" t="s">
        <v>59</v>
      </c>
      <c r="B33" s="30" t="s">
        <v>151</v>
      </c>
      <c r="C33" s="30">
        <v>7</v>
      </c>
      <c r="D33" s="30">
        <v>304</v>
      </c>
      <c r="E33" s="30">
        <v>5</v>
      </c>
      <c r="F33" s="30"/>
      <c r="G33" s="30"/>
      <c r="H33" s="30"/>
      <c r="I33" s="30"/>
      <c r="J33" s="30"/>
      <c r="K33" s="30">
        <v>0</v>
      </c>
      <c r="L33" s="30">
        <v>1</v>
      </c>
      <c r="M33" s="30">
        <v>0</v>
      </c>
      <c r="N33" s="30">
        <v>5</v>
      </c>
    </row>
    <row r="34" spans="1:14" ht="15">
      <c r="A34" s="30" t="s">
        <v>60</v>
      </c>
      <c r="B34" s="30" t="s">
        <v>152</v>
      </c>
      <c r="C34" s="30">
        <v>9</v>
      </c>
      <c r="D34" s="30">
        <v>49</v>
      </c>
      <c r="E34" s="30"/>
      <c r="F34" s="30"/>
      <c r="G34" s="30"/>
      <c r="H34" s="30"/>
      <c r="I34" s="30">
        <v>217</v>
      </c>
      <c r="J34" s="30"/>
      <c r="K34" s="30">
        <v>0</v>
      </c>
      <c r="L34" s="30">
        <v>4</v>
      </c>
      <c r="M34" s="30">
        <v>0</v>
      </c>
      <c r="N34" s="30">
        <v>217</v>
      </c>
    </row>
    <row r="35" spans="1:14" ht="15">
      <c r="A35" s="30" t="s">
        <v>60</v>
      </c>
      <c r="B35" s="30" t="s">
        <v>153</v>
      </c>
      <c r="C35" s="30">
        <v>9</v>
      </c>
      <c r="D35" s="30">
        <v>130</v>
      </c>
      <c r="E35" s="30">
        <v>18</v>
      </c>
      <c r="F35" s="30"/>
      <c r="G35" s="30"/>
      <c r="H35" s="30"/>
      <c r="I35" s="30"/>
      <c r="J35" s="30"/>
      <c r="K35" s="30">
        <v>21</v>
      </c>
      <c r="L35" s="30">
        <v>22</v>
      </c>
      <c r="M35" s="30">
        <v>15</v>
      </c>
      <c r="N35" s="30">
        <v>39</v>
      </c>
    </row>
    <row r="36" spans="1:14" ht="15">
      <c r="A36" s="30" t="s">
        <v>61</v>
      </c>
      <c r="B36" s="30" t="s">
        <v>154</v>
      </c>
      <c r="C36" s="30">
        <v>11</v>
      </c>
      <c r="D36" s="30">
        <v>1</v>
      </c>
      <c r="E36" s="30"/>
      <c r="F36" s="30">
        <v>116</v>
      </c>
      <c r="G36" s="30"/>
      <c r="H36" s="30"/>
      <c r="I36" s="30"/>
      <c r="J36" s="30"/>
      <c r="K36" s="30">
        <v>0</v>
      </c>
      <c r="L36" s="30">
        <v>5</v>
      </c>
      <c r="M36" s="30">
        <v>0</v>
      </c>
      <c r="N36" s="30">
        <v>116</v>
      </c>
    </row>
    <row r="37" spans="1:14" ht="15">
      <c r="A37" s="30" t="s">
        <v>62</v>
      </c>
      <c r="B37" s="30" t="s">
        <v>155</v>
      </c>
      <c r="C37" s="30">
        <v>12</v>
      </c>
      <c r="D37" s="30">
        <v>1</v>
      </c>
      <c r="E37" s="30"/>
      <c r="F37" s="30">
        <v>249</v>
      </c>
      <c r="G37" s="30"/>
      <c r="H37" s="30"/>
      <c r="I37" s="30"/>
      <c r="J37" s="30"/>
      <c r="K37" s="30">
        <v>0</v>
      </c>
      <c r="L37" s="30">
        <v>0</v>
      </c>
      <c r="M37" s="30">
        <v>0</v>
      </c>
      <c r="N37" s="30">
        <v>249</v>
      </c>
    </row>
    <row r="38" spans="1:14" ht="15">
      <c r="A38" s="30" t="s">
        <v>62</v>
      </c>
      <c r="B38" s="30" t="s">
        <v>156</v>
      </c>
      <c r="C38" s="30">
        <v>12</v>
      </c>
      <c r="D38" s="30">
        <v>150</v>
      </c>
      <c r="E38" s="30">
        <v>72</v>
      </c>
      <c r="F38" s="30"/>
      <c r="G38" s="30"/>
      <c r="H38" s="30"/>
      <c r="I38" s="30"/>
      <c r="J38" s="30"/>
      <c r="K38" s="30">
        <v>0</v>
      </c>
      <c r="L38" s="30">
        <v>0</v>
      </c>
      <c r="M38" s="30">
        <v>0</v>
      </c>
      <c r="N38" s="30">
        <v>72</v>
      </c>
    </row>
    <row r="39" spans="1:14" ht="15">
      <c r="A39" s="30" t="s">
        <v>62</v>
      </c>
      <c r="B39" s="30" t="s">
        <v>157</v>
      </c>
      <c r="C39" s="30">
        <v>12</v>
      </c>
      <c r="D39" s="30">
        <v>300</v>
      </c>
      <c r="E39" s="30">
        <v>441</v>
      </c>
      <c r="F39" s="30"/>
      <c r="G39" s="30"/>
      <c r="H39" s="30"/>
      <c r="I39" s="30"/>
      <c r="J39" s="30"/>
      <c r="K39" s="30">
        <v>0</v>
      </c>
      <c r="L39" s="30">
        <v>0</v>
      </c>
      <c r="M39" s="30">
        <v>0</v>
      </c>
      <c r="N39" s="30">
        <v>441</v>
      </c>
    </row>
    <row r="40" spans="1:14" ht="15">
      <c r="A40" s="30" t="s">
        <v>62</v>
      </c>
      <c r="B40" s="30" t="s">
        <v>158</v>
      </c>
      <c r="C40" s="30">
        <v>12</v>
      </c>
      <c r="D40" s="30">
        <v>800</v>
      </c>
      <c r="E40" s="30">
        <v>411</v>
      </c>
      <c r="F40" s="30"/>
      <c r="G40" s="30"/>
      <c r="H40" s="30"/>
      <c r="I40" s="30"/>
      <c r="J40" s="30"/>
      <c r="K40" s="30">
        <v>0</v>
      </c>
      <c r="L40" s="30">
        <v>4</v>
      </c>
      <c r="M40" s="30">
        <v>0</v>
      </c>
      <c r="N40" s="30">
        <v>411</v>
      </c>
    </row>
    <row r="41" spans="1:14" ht="15">
      <c r="A41" s="30" t="s">
        <v>63</v>
      </c>
      <c r="B41" s="30" t="s">
        <v>159</v>
      </c>
      <c r="C41" s="30">
        <v>13</v>
      </c>
      <c r="D41" s="30">
        <v>1</v>
      </c>
      <c r="E41" s="30">
        <v>4759</v>
      </c>
      <c r="F41" s="30"/>
      <c r="G41" s="30"/>
      <c r="H41" s="30"/>
      <c r="I41" s="30"/>
      <c r="J41" s="30"/>
      <c r="K41" s="30">
        <v>0</v>
      </c>
      <c r="L41" s="30">
        <v>28</v>
      </c>
      <c r="M41" s="30">
        <v>0</v>
      </c>
      <c r="N41" s="30">
        <v>4759</v>
      </c>
    </row>
    <row r="42" spans="1:14" ht="15">
      <c r="A42" s="30" t="s">
        <v>63</v>
      </c>
      <c r="B42" s="30" t="s">
        <v>160</v>
      </c>
      <c r="C42" s="30">
        <v>13</v>
      </c>
      <c r="D42" s="30">
        <v>7</v>
      </c>
      <c r="E42" s="30">
        <v>165</v>
      </c>
      <c r="F42" s="30"/>
      <c r="G42" s="30"/>
      <c r="H42" s="30"/>
      <c r="I42" s="30"/>
      <c r="J42" s="30"/>
      <c r="K42" s="30">
        <v>0</v>
      </c>
      <c r="L42" s="30">
        <v>0</v>
      </c>
      <c r="M42" s="30">
        <v>0</v>
      </c>
      <c r="N42" s="30">
        <v>165</v>
      </c>
    </row>
    <row r="43" spans="1:14" ht="15">
      <c r="A43" s="30" t="s">
        <v>63</v>
      </c>
      <c r="B43" s="30" t="s">
        <v>161</v>
      </c>
      <c r="C43" s="30">
        <v>13</v>
      </c>
      <c r="D43" s="30">
        <v>9</v>
      </c>
      <c r="E43" s="30">
        <v>15</v>
      </c>
      <c r="F43" s="30"/>
      <c r="G43" s="30"/>
      <c r="H43" s="30"/>
      <c r="I43" s="30"/>
      <c r="J43" s="30"/>
      <c r="K43" s="30">
        <v>0</v>
      </c>
      <c r="L43" s="30">
        <v>0</v>
      </c>
      <c r="M43" s="30">
        <v>0</v>
      </c>
      <c r="N43" s="30">
        <v>15</v>
      </c>
    </row>
    <row r="44" spans="1:14" ht="15">
      <c r="A44" s="30" t="s">
        <v>63</v>
      </c>
      <c r="B44" s="30" t="s">
        <v>162</v>
      </c>
      <c r="C44" s="30">
        <v>13</v>
      </c>
      <c r="D44" s="30">
        <v>13</v>
      </c>
      <c r="E44" s="30">
        <v>271</v>
      </c>
      <c r="F44" s="30"/>
      <c r="G44" s="30"/>
      <c r="H44" s="30"/>
      <c r="I44" s="30"/>
      <c r="J44" s="30"/>
      <c r="K44" s="30">
        <v>0</v>
      </c>
      <c r="L44" s="30">
        <v>0</v>
      </c>
      <c r="M44" s="30">
        <v>0</v>
      </c>
      <c r="N44" s="30">
        <v>271</v>
      </c>
    </row>
    <row r="45" spans="1:14" ht="15">
      <c r="A45" s="30" t="s">
        <v>63</v>
      </c>
      <c r="B45" s="30" t="s">
        <v>163</v>
      </c>
      <c r="C45" s="30">
        <v>13</v>
      </c>
      <c r="D45" s="30">
        <v>14</v>
      </c>
      <c r="E45" s="30">
        <v>201</v>
      </c>
      <c r="F45" s="30"/>
      <c r="G45" s="30"/>
      <c r="H45" s="30"/>
      <c r="I45" s="30"/>
      <c r="J45" s="30"/>
      <c r="K45" s="30">
        <v>0</v>
      </c>
      <c r="L45" s="30">
        <v>0</v>
      </c>
      <c r="M45" s="30">
        <v>0</v>
      </c>
      <c r="N45" s="30">
        <v>201</v>
      </c>
    </row>
    <row r="46" spans="1:14" ht="15">
      <c r="A46" s="30" t="s">
        <v>63</v>
      </c>
      <c r="B46" s="30" t="s">
        <v>164</v>
      </c>
      <c r="C46" s="30">
        <v>13</v>
      </c>
      <c r="D46" s="30">
        <v>22</v>
      </c>
      <c r="E46" s="30">
        <v>235</v>
      </c>
      <c r="F46" s="30"/>
      <c r="G46" s="30"/>
      <c r="H46" s="30"/>
      <c r="I46" s="30"/>
      <c r="J46" s="30"/>
      <c r="K46" s="30">
        <v>3</v>
      </c>
      <c r="L46" s="30">
        <v>5</v>
      </c>
      <c r="M46" s="30">
        <v>0</v>
      </c>
      <c r="N46" s="30">
        <v>238</v>
      </c>
    </row>
    <row r="47" spans="1:14" ht="15">
      <c r="A47" s="30" t="s">
        <v>63</v>
      </c>
      <c r="B47" s="30" t="s">
        <v>165</v>
      </c>
      <c r="C47" s="30">
        <v>13</v>
      </c>
      <c r="D47" s="30">
        <v>28</v>
      </c>
      <c r="E47" s="30">
        <v>50</v>
      </c>
      <c r="F47" s="30"/>
      <c r="G47" s="30"/>
      <c r="H47" s="30"/>
      <c r="I47" s="30"/>
      <c r="J47" s="30"/>
      <c r="K47" s="30">
        <v>0</v>
      </c>
      <c r="L47" s="30">
        <v>0</v>
      </c>
      <c r="M47" s="30">
        <v>0</v>
      </c>
      <c r="N47" s="30">
        <v>50</v>
      </c>
    </row>
    <row r="48" spans="1:14" ht="15">
      <c r="A48" s="30" t="s">
        <v>63</v>
      </c>
      <c r="B48" s="30" t="s">
        <v>166</v>
      </c>
      <c r="C48" s="30">
        <v>13</v>
      </c>
      <c r="D48" s="30">
        <v>32</v>
      </c>
      <c r="E48" s="30">
        <v>98</v>
      </c>
      <c r="F48" s="30"/>
      <c r="G48" s="30"/>
      <c r="H48" s="30"/>
      <c r="I48" s="30"/>
      <c r="J48" s="30"/>
      <c r="K48" s="30">
        <v>0</v>
      </c>
      <c r="L48" s="30">
        <v>0</v>
      </c>
      <c r="M48" s="30">
        <v>0</v>
      </c>
      <c r="N48" s="30">
        <v>98</v>
      </c>
    </row>
    <row r="49" spans="1:14" ht="15">
      <c r="A49" s="30" t="s">
        <v>63</v>
      </c>
      <c r="B49" s="30" t="s">
        <v>167</v>
      </c>
      <c r="C49" s="30">
        <v>13</v>
      </c>
      <c r="D49" s="30">
        <v>33</v>
      </c>
      <c r="E49" s="30">
        <v>104</v>
      </c>
      <c r="F49" s="30"/>
      <c r="G49" s="30"/>
      <c r="H49" s="30"/>
      <c r="I49" s="30"/>
      <c r="J49" s="30"/>
      <c r="K49" s="30">
        <v>0</v>
      </c>
      <c r="L49" s="30">
        <v>0</v>
      </c>
      <c r="M49" s="30">
        <v>0</v>
      </c>
      <c r="N49" s="30">
        <v>104</v>
      </c>
    </row>
    <row r="50" spans="1:14" ht="15">
      <c r="A50" s="30" t="s">
        <v>63</v>
      </c>
      <c r="B50" s="30" t="s">
        <v>223</v>
      </c>
      <c r="C50" s="30">
        <v>13</v>
      </c>
      <c r="D50" s="30">
        <v>34</v>
      </c>
      <c r="E50" s="30">
        <v>29</v>
      </c>
      <c r="F50" s="30"/>
      <c r="G50" s="30"/>
      <c r="H50" s="30"/>
      <c r="I50" s="30"/>
      <c r="J50" s="30"/>
      <c r="K50" s="30">
        <v>0</v>
      </c>
      <c r="L50" s="30">
        <v>0</v>
      </c>
      <c r="M50" s="30">
        <v>0</v>
      </c>
      <c r="N50" s="30">
        <v>29</v>
      </c>
    </row>
    <row r="51" spans="1:14" ht="15">
      <c r="A51" s="30" t="s">
        <v>63</v>
      </c>
      <c r="B51" s="30" t="s">
        <v>168</v>
      </c>
      <c r="C51" s="30">
        <v>13</v>
      </c>
      <c r="D51" s="30">
        <v>37</v>
      </c>
      <c r="E51" s="30">
        <v>13</v>
      </c>
      <c r="F51" s="30"/>
      <c r="G51" s="30"/>
      <c r="H51" s="30"/>
      <c r="I51" s="30"/>
      <c r="J51" s="30"/>
      <c r="K51" s="30">
        <v>0</v>
      </c>
      <c r="L51" s="30">
        <v>0</v>
      </c>
      <c r="M51" s="30">
        <v>0</v>
      </c>
      <c r="N51" s="30">
        <v>13</v>
      </c>
    </row>
    <row r="52" spans="1:14" ht="15">
      <c r="A52" s="30" t="s">
        <v>63</v>
      </c>
      <c r="B52" s="30" t="s">
        <v>169</v>
      </c>
      <c r="C52" s="30">
        <v>13</v>
      </c>
      <c r="D52" s="30">
        <v>43</v>
      </c>
      <c r="E52" s="30">
        <v>124</v>
      </c>
      <c r="F52" s="30"/>
      <c r="G52" s="30"/>
      <c r="H52" s="30"/>
      <c r="I52" s="30"/>
      <c r="J52" s="30"/>
      <c r="K52" s="30">
        <v>0</v>
      </c>
      <c r="L52" s="30">
        <v>0</v>
      </c>
      <c r="M52" s="30">
        <v>0</v>
      </c>
      <c r="N52" s="30">
        <v>124</v>
      </c>
    </row>
    <row r="53" spans="1:14" ht="15">
      <c r="A53" s="30" t="s">
        <v>63</v>
      </c>
      <c r="B53" s="30" t="s">
        <v>170</v>
      </c>
      <c r="C53" s="30">
        <v>13</v>
      </c>
      <c r="D53" s="30">
        <v>61</v>
      </c>
      <c r="E53" s="30">
        <v>164</v>
      </c>
      <c r="F53" s="30"/>
      <c r="G53" s="30"/>
      <c r="H53" s="30"/>
      <c r="I53" s="30"/>
      <c r="J53" s="30"/>
      <c r="K53" s="30">
        <v>0</v>
      </c>
      <c r="L53" s="30">
        <v>0</v>
      </c>
      <c r="M53" s="30">
        <v>0</v>
      </c>
      <c r="N53" s="30">
        <v>164</v>
      </c>
    </row>
    <row r="54" spans="1:14" ht="15">
      <c r="A54" s="30" t="s">
        <v>64</v>
      </c>
      <c r="B54" s="30" t="s">
        <v>171</v>
      </c>
      <c r="C54" s="30">
        <v>15</v>
      </c>
      <c r="D54" s="30">
        <v>10</v>
      </c>
      <c r="E54" s="30">
        <v>348</v>
      </c>
      <c r="F54" s="30"/>
      <c r="G54" s="30"/>
      <c r="H54" s="30"/>
      <c r="I54" s="30"/>
      <c r="J54" s="30"/>
      <c r="K54" s="30">
        <v>0</v>
      </c>
      <c r="L54" s="30">
        <v>7</v>
      </c>
      <c r="M54" s="30">
        <v>13</v>
      </c>
      <c r="N54" s="30">
        <v>348</v>
      </c>
    </row>
    <row r="55" spans="1:14" ht="15">
      <c r="A55" s="30" t="s">
        <v>64</v>
      </c>
      <c r="B55" s="30" t="s">
        <v>172</v>
      </c>
      <c r="C55" s="30">
        <v>15</v>
      </c>
      <c r="D55" s="30">
        <v>94</v>
      </c>
      <c r="E55" s="30"/>
      <c r="F55" s="30">
        <v>83</v>
      </c>
      <c r="G55" s="30">
        <v>30</v>
      </c>
      <c r="H55" s="30">
        <v>31</v>
      </c>
      <c r="I55" s="30"/>
      <c r="J55" s="30"/>
      <c r="K55" s="30">
        <v>51</v>
      </c>
      <c r="L55" s="30">
        <v>90</v>
      </c>
      <c r="M55" s="30">
        <v>0</v>
      </c>
      <c r="N55" s="30">
        <v>195</v>
      </c>
    </row>
    <row r="56" spans="1:14" ht="15">
      <c r="A56" s="30" t="s">
        <v>64</v>
      </c>
      <c r="B56" s="30" t="s">
        <v>174</v>
      </c>
      <c r="C56" s="30">
        <v>15</v>
      </c>
      <c r="D56" s="30">
        <v>139</v>
      </c>
      <c r="E56" s="30"/>
      <c r="F56" s="30">
        <v>21</v>
      </c>
      <c r="G56" s="30">
        <v>81</v>
      </c>
      <c r="H56" s="30"/>
      <c r="I56" s="30"/>
      <c r="J56" s="30"/>
      <c r="K56" s="30">
        <v>10</v>
      </c>
      <c r="L56" s="30">
        <v>4</v>
      </c>
      <c r="M56" s="30">
        <v>2</v>
      </c>
      <c r="N56" s="30">
        <v>112</v>
      </c>
    </row>
    <row r="57" spans="1:14" ht="15">
      <c r="A57" s="30" t="s">
        <v>66</v>
      </c>
      <c r="B57" s="30" t="s">
        <v>175</v>
      </c>
      <c r="C57" s="30">
        <v>17</v>
      </c>
      <c r="D57" s="30">
        <v>1</v>
      </c>
      <c r="E57" s="30">
        <v>190</v>
      </c>
      <c r="F57" s="30"/>
      <c r="G57" s="30"/>
      <c r="H57" s="30"/>
      <c r="I57" s="30"/>
      <c r="J57" s="30"/>
      <c r="K57" s="30">
        <v>32</v>
      </c>
      <c r="L57" s="30">
        <v>88</v>
      </c>
      <c r="M57" s="30">
        <v>0</v>
      </c>
      <c r="N57" s="30">
        <v>222</v>
      </c>
    </row>
    <row r="58" spans="1:14" ht="15">
      <c r="A58" s="30" t="s">
        <v>67</v>
      </c>
      <c r="B58" s="30" t="s">
        <v>176</v>
      </c>
      <c r="C58" s="30">
        <v>19</v>
      </c>
      <c r="D58" s="30">
        <v>1</v>
      </c>
      <c r="E58" s="30">
        <v>170</v>
      </c>
      <c r="F58" s="30"/>
      <c r="G58" s="30"/>
      <c r="H58" s="30"/>
      <c r="I58" s="30"/>
      <c r="J58" s="30"/>
      <c r="K58" s="30">
        <v>0</v>
      </c>
      <c r="L58" s="30">
        <v>0</v>
      </c>
      <c r="M58" s="30">
        <v>0</v>
      </c>
      <c r="N58" s="30">
        <v>170</v>
      </c>
    </row>
    <row r="59" spans="1:14" ht="15">
      <c r="A59" s="30" t="s">
        <v>68</v>
      </c>
      <c r="B59" s="30" t="s">
        <v>177</v>
      </c>
      <c r="C59" s="30">
        <v>21</v>
      </c>
      <c r="D59" s="30">
        <v>1</v>
      </c>
      <c r="E59" s="30">
        <v>90</v>
      </c>
      <c r="F59" s="30"/>
      <c r="G59" s="30"/>
      <c r="H59" s="30"/>
      <c r="I59" s="30"/>
      <c r="J59" s="30"/>
      <c r="K59" s="30">
        <v>0</v>
      </c>
      <c r="L59" s="30">
        <v>0</v>
      </c>
      <c r="M59" s="30">
        <v>0</v>
      </c>
      <c r="N59" s="30">
        <v>90</v>
      </c>
    </row>
    <row r="60" spans="1:14" ht="15">
      <c r="A60" s="30" t="s">
        <v>69</v>
      </c>
      <c r="B60" s="30" t="s">
        <v>178</v>
      </c>
      <c r="C60" s="30">
        <v>23</v>
      </c>
      <c r="D60" s="30">
        <v>1</v>
      </c>
      <c r="E60" s="30">
        <v>404</v>
      </c>
      <c r="F60" s="30"/>
      <c r="G60" s="30"/>
      <c r="H60" s="30"/>
      <c r="I60" s="30"/>
      <c r="J60" s="30"/>
      <c r="K60" s="30">
        <v>0</v>
      </c>
      <c r="L60" s="30">
        <v>0</v>
      </c>
      <c r="M60" s="30">
        <v>0</v>
      </c>
      <c r="N60" s="30">
        <v>404</v>
      </c>
    </row>
    <row r="61" spans="1:14" ht="15">
      <c r="A61" s="30" t="s">
        <v>70</v>
      </c>
      <c r="B61" s="30" t="s">
        <v>180</v>
      </c>
      <c r="C61" s="30">
        <v>24</v>
      </c>
      <c r="D61" s="30">
        <v>21</v>
      </c>
      <c r="E61" s="30">
        <v>7</v>
      </c>
      <c r="F61" s="30"/>
      <c r="G61" s="30"/>
      <c r="H61" s="30"/>
      <c r="I61" s="30"/>
      <c r="J61" s="30"/>
      <c r="K61" s="30">
        <v>0</v>
      </c>
      <c r="L61" s="30">
        <v>0</v>
      </c>
      <c r="M61" s="30">
        <v>0</v>
      </c>
      <c r="N61" s="30">
        <v>7</v>
      </c>
    </row>
    <row r="62" spans="1:14" ht="15">
      <c r="A62" s="30" t="s">
        <v>71</v>
      </c>
      <c r="B62" s="30" t="s">
        <v>182</v>
      </c>
      <c r="C62" s="30">
        <v>25</v>
      </c>
      <c r="D62" s="30">
        <v>1</v>
      </c>
      <c r="E62" s="30">
        <v>450</v>
      </c>
      <c r="F62" s="30"/>
      <c r="G62" s="30"/>
      <c r="H62" s="30"/>
      <c r="I62" s="30"/>
      <c r="J62" s="30"/>
      <c r="K62" s="30">
        <v>185</v>
      </c>
      <c r="L62" s="30">
        <v>12</v>
      </c>
      <c r="M62" s="30">
        <v>49</v>
      </c>
      <c r="N62" s="30">
        <v>635</v>
      </c>
    </row>
    <row r="63" spans="1:14" ht="15">
      <c r="A63" s="30" t="s">
        <v>71</v>
      </c>
      <c r="B63" s="30" t="s">
        <v>183</v>
      </c>
      <c r="C63" s="30">
        <v>25</v>
      </c>
      <c r="D63" s="30">
        <v>4</v>
      </c>
      <c r="E63" s="30">
        <v>132</v>
      </c>
      <c r="F63" s="30"/>
      <c r="G63" s="30"/>
      <c r="H63" s="30"/>
      <c r="I63" s="30"/>
      <c r="J63" s="30"/>
      <c r="K63" s="30">
        <v>1</v>
      </c>
      <c r="L63" s="30">
        <v>0</v>
      </c>
      <c r="M63" s="30">
        <v>0</v>
      </c>
      <c r="N63" s="30">
        <v>133</v>
      </c>
    </row>
    <row r="64" spans="1:14" ht="15">
      <c r="A64" s="30" t="s">
        <v>71</v>
      </c>
      <c r="B64" s="30" t="s">
        <v>184</v>
      </c>
      <c r="C64" s="30">
        <v>25</v>
      </c>
      <c r="D64" s="30">
        <v>93</v>
      </c>
      <c r="E64" s="30">
        <v>65</v>
      </c>
      <c r="F64" s="30"/>
      <c r="G64" s="30"/>
      <c r="H64" s="30"/>
      <c r="I64" s="30"/>
      <c r="J64" s="30"/>
      <c r="K64" s="30">
        <v>0</v>
      </c>
      <c r="L64" s="30">
        <v>0</v>
      </c>
      <c r="M64" s="30">
        <v>0</v>
      </c>
      <c r="N64" s="30">
        <v>65</v>
      </c>
    </row>
    <row r="65" spans="1:14" ht="15">
      <c r="A65" s="30" t="s">
        <v>72</v>
      </c>
      <c r="B65" s="30" t="s">
        <v>185</v>
      </c>
      <c r="C65" s="30">
        <v>26</v>
      </c>
      <c r="D65" s="30">
        <v>1</v>
      </c>
      <c r="E65" s="30">
        <v>127</v>
      </c>
      <c r="F65" s="30"/>
      <c r="G65" s="30"/>
      <c r="H65" s="30"/>
      <c r="I65" s="30"/>
      <c r="J65" s="30"/>
      <c r="K65" s="30">
        <v>38</v>
      </c>
      <c r="L65" s="30">
        <v>9</v>
      </c>
      <c r="M65" s="30">
        <v>5</v>
      </c>
      <c r="N65" s="30">
        <v>165</v>
      </c>
    </row>
    <row r="66" spans="1:14" ht="15">
      <c r="A66" s="30" t="s">
        <v>73</v>
      </c>
      <c r="B66" s="30" t="s">
        <v>186</v>
      </c>
      <c r="C66" s="30">
        <v>27</v>
      </c>
      <c r="D66" s="30">
        <v>1</v>
      </c>
      <c r="E66" s="30">
        <v>27</v>
      </c>
      <c r="F66" s="30"/>
      <c r="G66" s="30">
        <v>9</v>
      </c>
      <c r="H66" s="30">
        <v>52</v>
      </c>
      <c r="I66" s="30">
        <v>104</v>
      </c>
      <c r="J66" s="30"/>
      <c r="K66" s="30">
        <v>67</v>
      </c>
      <c r="L66" s="30">
        <v>84</v>
      </c>
      <c r="M66" s="30">
        <v>9</v>
      </c>
      <c r="N66" s="30">
        <v>259</v>
      </c>
    </row>
    <row r="67" spans="1:14" ht="15">
      <c r="A67" s="30" t="s">
        <v>74</v>
      </c>
      <c r="B67" s="30" t="s">
        <v>188</v>
      </c>
      <c r="C67" s="30">
        <v>28</v>
      </c>
      <c r="D67" s="30">
        <v>260</v>
      </c>
      <c r="E67" s="30">
        <v>198</v>
      </c>
      <c r="F67" s="30"/>
      <c r="G67" s="30"/>
      <c r="H67" s="30"/>
      <c r="I67" s="30"/>
      <c r="J67" s="30"/>
      <c r="K67" s="30">
        <v>0</v>
      </c>
      <c r="L67" s="30">
        <v>0</v>
      </c>
      <c r="M67" s="30">
        <v>0</v>
      </c>
      <c r="N67" s="30">
        <v>198</v>
      </c>
    </row>
    <row r="68" spans="1:14" ht="15">
      <c r="A68" s="30" t="s">
        <v>75</v>
      </c>
      <c r="B68" s="30" t="s">
        <v>189</v>
      </c>
      <c r="C68" s="30">
        <v>29</v>
      </c>
      <c r="D68" s="30">
        <v>1</v>
      </c>
      <c r="E68" s="30">
        <v>52</v>
      </c>
      <c r="F68" s="30">
        <v>41</v>
      </c>
      <c r="G68" s="30"/>
      <c r="H68" s="30"/>
      <c r="I68" s="30"/>
      <c r="J68" s="30"/>
      <c r="K68" s="30">
        <v>4</v>
      </c>
      <c r="L68" s="30">
        <v>12</v>
      </c>
      <c r="M68" s="30">
        <v>2</v>
      </c>
      <c r="N68" s="30">
        <v>97</v>
      </c>
    </row>
    <row r="69" spans="1:14" ht="15">
      <c r="A69" s="30" t="s">
        <v>75</v>
      </c>
      <c r="B69" s="30" t="s">
        <v>190</v>
      </c>
      <c r="C69" s="30">
        <v>29</v>
      </c>
      <c r="D69" s="30">
        <v>52</v>
      </c>
      <c r="E69" s="30">
        <v>88</v>
      </c>
      <c r="F69" s="30"/>
      <c r="G69" s="30"/>
      <c r="H69" s="30"/>
      <c r="I69" s="30"/>
      <c r="J69" s="30"/>
      <c r="K69" s="30">
        <v>0</v>
      </c>
      <c r="L69" s="30">
        <v>0</v>
      </c>
      <c r="M69" s="30">
        <v>0</v>
      </c>
      <c r="N69" s="30">
        <v>88</v>
      </c>
    </row>
    <row r="70" spans="1:14" ht="15">
      <c r="A70" s="30" t="s">
        <v>75</v>
      </c>
      <c r="B70" s="30" t="s">
        <v>191</v>
      </c>
      <c r="C70" s="30">
        <v>29</v>
      </c>
      <c r="D70" s="30">
        <v>64</v>
      </c>
      <c r="E70" s="30">
        <v>31</v>
      </c>
      <c r="F70" s="30"/>
      <c r="G70" s="30"/>
      <c r="H70" s="30"/>
      <c r="I70" s="30"/>
      <c r="J70" s="30"/>
      <c r="K70" s="30">
        <v>0</v>
      </c>
      <c r="L70" s="30">
        <v>1</v>
      </c>
      <c r="M70" s="30">
        <v>0</v>
      </c>
      <c r="N70" s="30">
        <v>31</v>
      </c>
    </row>
    <row r="71" spans="1:14" ht="15">
      <c r="A71" s="30" t="s">
        <v>75</v>
      </c>
      <c r="B71" s="30" t="s">
        <v>192</v>
      </c>
      <c r="C71" s="30">
        <v>29</v>
      </c>
      <c r="D71" s="30">
        <v>85</v>
      </c>
      <c r="E71" s="30">
        <v>44</v>
      </c>
      <c r="F71" s="30">
        <v>50</v>
      </c>
      <c r="G71" s="30"/>
      <c r="H71" s="30"/>
      <c r="I71" s="30"/>
      <c r="J71" s="30"/>
      <c r="K71" s="30">
        <v>0</v>
      </c>
      <c r="L71" s="30">
        <v>0</v>
      </c>
      <c r="M71" s="30">
        <v>0</v>
      </c>
      <c r="N71" s="30">
        <v>94</v>
      </c>
    </row>
    <row r="72" spans="1:14" ht="15">
      <c r="A72" s="30" t="s">
        <v>87</v>
      </c>
      <c r="B72" s="30" t="s">
        <v>193</v>
      </c>
      <c r="C72" s="30">
        <v>31</v>
      </c>
      <c r="D72" s="30">
        <v>1</v>
      </c>
      <c r="E72" s="30">
        <v>18</v>
      </c>
      <c r="F72" s="30">
        <v>4</v>
      </c>
      <c r="G72" s="30">
        <v>32</v>
      </c>
      <c r="H72" s="30"/>
      <c r="I72" s="30"/>
      <c r="J72" s="30"/>
      <c r="K72" s="30">
        <v>145</v>
      </c>
      <c r="L72" s="30">
        <v>164</v>
      </c>
      <c r="M72" s="30">
        <v>57</v>
      </c>
      <c r="N72" s="30">
        <v>199</v>
      </c>
    </row>
    <row r="73" spans="1:14" ht="15">
      <c r="A73" s="30" t="s">
        <v>87</v>
      </c>
      <c r="B73" s="30" t="s">
        <v>194</v>
      </c>
      <c r="C73" s="30">
        <v>31</v>
      </c>
      <c r="D73" s="30">
        <v>19</v>
      </c>
      <c r="E73" s="30">
        <v>140</v>
      </c>
      <c r="F73" s="30"/>
      <c r="G73" s="30"/>
      <c r="H73" s="30"/>
      <c r="I73" s="30"/>
      <c r="J73" s="30"/>
      <c r="K73" s="30">
        <v>0</v>
      </c>
      <c r="L73" s="30">
        <v>0</v>
      </c>
      <c r="M73" s="30">
        <v>0</v>
      </c>
      <c r="N73" s="30">
        <v>140</v>
      </c>
    </row>
    <row r="74" spans="1:14" ht="15">
      <c r="A74" s="30" t="s">
        <v>87</v>
      </c>
      <c r="B74" s="30" t="s">
        <v>195</v>
      </c>
      <c r="C74" s="30">
        <v>31</v>
      </c>
      <c r="D74" s="30">
        <v>22</v>
      </c>
      <c r="E74" s="30">
        <v>34</v>
      </c>
      <c r="F74" s="30">
        <v>48</v>
      </c>
      <c r="G74" s="30"/>
      <c r="H74" s="30"/>
      <c r="I74" s="30"/>
      <c r="J74" s="30"/>
      <c r="K74" s="30">
        <v>0</v>
      </c>
      <c r="L74" s="30">
        <v>0</v>
      </c>
      <c r="M74" s="30">
        <v>0</v>
      </c>
      <c r="N74" s="30">
        <v>82</v>
      </c>
    </row>
    <row r="75" spans="1:14" ht="15">
      <c r="A75" s="30" t="s">
        <v>87</v>
      </c>
      <c r="B75" s="30" t="s">
        <v>196</v>
      </c>
      <c r="C75" s="30">
        <v>31</v>
      </c>
      <c r="D75" s="30">
        <v>25</v>
      </c>
      <c r="E75" s="30">
        <v>2</v>
      </c>
      <c r="F75" s="30"/>
      <c r="G75" s="30"/>
      <c r="H75" s="30"/>
      <c r="I75" s="30"/>
      <c r="J75" s="30"/>
      <c r="K75" s="30">
        <v>14</v>
      </c>
      <c r="L75" s="30">
        <v>0</v>
      </c>
      <c r="M75" s="30">
        <v>0</v>
      </c>
      <c r="N75" s="30">
        <v>16</v>
      </c>
    </row>
    <row r="76" spans="1:14" ht="15">
      <c r="A76" s="30" t="s">
        <v>87</v>
      </c>
      <c r="B76" s="30" t="s">
        <v>198</v>
      </c>
      <c r="C76" s="30">
        <v>31</v>
      </c>
      <c r="D76" s="30">
        <v>61</v>
      </c>
      <c r="E76" s="30">
        <v>22</v>
      </c>
      <c r="F76" s="30"/>
      <c r="G76" s="30"/>
      <c r="H76" s="30"/>
      <c r="I76" s="30"/>
      <c r="J76" s="30"/>
      <c r="K76" s="30">
        <v>14</v>
      </c>
      <c r="L76" s="30">
        <v>0</v>
      </c>
      <c r="M76" s="30">
        <v>5</v>
      </c>
      <c r="N76" s="30">
        <v>36</v>
      </c>
    </row>
    <row r="77" spans="1:14" ht="15">
      <c r="A77" s="30" t="s">
        <v>87</v>
      </c>
      <c r="B77" s="30" t="s">
        <v>212</v>
      </c>
      <c r="C77" s="30">
        <v>31</v>
      </c>
      <c r="D77" s="30">
        <v>64</v>
      </c>
      <c r="E77" s="30">
        <v>1</v>
      </c>
      <c r="F77" s="30"/>
      <c r="G77" s="30"/>
      <c r="H77" s="30"/>
      <c r="I77" s="30"/>
      <c r="J77" s="30"/>
      <c r="K77" s="30">
        <v>1</v>
      </c>
      <c r="L77" s="30">
        <v>1</v>
      </c>
      <c r="M77" s="30">
        <v>0</v>
      </c>
      <c r="N77" s="30">
        <v>2</v>
      </c>
    </row>
    <row r="78" spans="1:14" ht="15">
      <c r="A78" s="30" t="s">
        <v>87</v>
      </c>
      <c r="B78" s="30" t="s">
        <v>199</v>
      </c>
      <c r="C78" s="30">
        <v>31</v>
      </c>
      <c r="D78" s="30">
        <v>76</v>
      </c>
      <c r="E78" s="30">
        <v>5</v>
      </c>
      <c r="F78" s="30"/>
      <c r="G78" s="30"/>
      <c r="H78" s="30"/>
      <c r="I78" s="30"/>
      <c r="J78" s="30"/>
      <c r="K78" s="30">
        <v>6</v>
      </c>
      <c r="L78" s="30">
        <v>4</v>
      </c>
      <c r="M78" s="30">
        <v>0</v>
      </c>
      <c r="N78" s="30">
        <v>11</v>
      </c>
    </row>
    <row r="79" spans="1:14" ht="15">
      <c r="A79" s="30" t="s">
        <v>87</v>
      </c>
      <c r="B79" s="30" t="s">
        <v>200</v>
      </c>
      <c r="C79" s="30">
        <v>31</v>
      </c>
      <c r="D79" s="30">
        <v>79</v>
      </c>
      <c r="E79" s="30"/>
      <c r="F79" s="30">
        <v>112</v>
      </c>
      <c r="G79" s="30">
        <v>42</v>
      </c>
      <c r="H79" s="30"/>
      <c r="I79" s="30"/>
      <c r="J79" s="30"/>
      <c r="K79" s="30">
        <v>2</v>
      </c>
      <c r="L79" s="30">
        <v>0</v>
      </c>
      <c r="M79" s="30">
        <v>0</v>
      </c>
      <c r="N79" s="30">
        <v>156</v>
      </c>
    </row>
    <row r="80" spans="1:14" ht="15">
      <c r="A80" s="30" t="s">
        <v>87</v>
      </c>
      <c r="B80" s="30" t="s">
        <v>201</v>
      </c>
      <c r="C80" s="30">
        <v>31</v>
      </c>
      <c r="D80" s="30">
        <v>121</v>
      </c>
      <c r="E80" s="30">
        <v>134</v>
      </c>
      <c r="F80" s="30"/>
      <c r="G80" s="30"/>
      <c r="H80" s="30"/>
      <c r="I80" s="30"/>
      <c r="J80" s="30"/>
      <c r="K80" s="30">
        <v>13</v>
      </c>
      <c r="L80" s="30">
        <v>10</v>
      </c>
      <c r="M80" s="30">
        <v>13</v>
      </c>
      <c r="N80" s="30">
        <v>147</v>
      </c>
    </row>
    <row r="81" spans="1:14" ht="15">
      <c r="A81" s="30" t="s">
        <v>76</v>
      </c>
      <c r="B81" s="30" t="s">
        <v>202</v>
      </c>
      <c r="C81" s="30">
        <v>40</v>
      </c>
      <c r="D81" s="30">
        <v>10</v>
      </c>
      <c r="E81" s="30">
        <v>162</v>
      </c>
      <c r="F81" s="30"/>
      <c r="G81" s="30"/>
      <c r="H81" s="30"/>
      <c r="I81" s="30"/>
      <c r="J81" s="30"/>
      <c r="K81" s="30">
        <v>2</v>
      </c>
      <c r="L81" s="30">
        <v>1</v>
      </c>
      <c r="M81" s="30">
        <v>10</v>
      </c>
      <c r="N81" s="30">
        <v>164</v>
      </c>
    </row>
    <row r="82" spans="1:14" ht="15">
      <c r="A82" s="30" t="s">
        <v>76</v>
      </c>
      <c r="B82" s="30" t="s">
        <v>203</v>
      </c>
      <c r="C82" s="30">
        <v>40</v>
      </c>
      <c r="D82" s="30">
        <v>25</v>
      </c>
      <c r="E82" s="30">
        <v>35</v>
      </c>
      <c r="F82" s="30"/>
      <c r="G82" s="30"/>
      <c r="H82" s="30"/>
      <c r="I82" s="30"/>
      <c r="J82" s="30"/>
      <c r="K82" s="30">
        <v>9</v>
      </c>
      <c r="L82" s="30">
        <v>22</v>
      </c>
      <c r="M82" s="30">
        <v>4</v>
      </c>
      <c r="N82" s="30">
        <v>44</v>
      </c>
    </row>
    <row r="83" spans="1:14" ht="15">
      <c r="A83" s="30" t="s">
        <v>77</v>
      </c>
      <c r="B83" s="30" t="s">
        <v>204</v>
      </c>
      <c r="C83" s="30">
        <v>44</v>
      </c>
      <c r="D83" s="30">
        <v>10</v>
      </c>
      <c r="E83" s="30"/>
      <c r="F83" s="30">
        <v>93</v>
      </c>
      <c r="G83" s="30">
        <v>83</v>
      </c>
      <c r="H83" s="30"/>
      <c r="I83" s="30"/>
      <c r="J83" s="30"/>
      <c r="K83" s="30">
        <v>0</v>
      </c>
      <c r="L83" s="30">
        <v>0</v>
      </c>
      <c r="M83" s="30">
        <v>0</v>
      </c>
      <c r="N83" s="30">
        <v>176</v>
      </c>
    </row>
    <row r="84" spans="1:14" ht="15">
      <c r="A84" s="30" t="s">
        <v>78</v>
      </c>
      <c r="B84" s="30" t="s">
        <v>205</v>
      </c>
      <c r="C84" s="30">
        <v>46</v>
      </c>
      <c r="D84" s="30">
        <v>1</v>
      </c>
      <c r="E84" s="30">
        <v>14</v>
      </c>
      <c r="F84" s="30"/>
      <c r="G84" s="30"/>
      <c r="H84" s="30"/>
      <c r="I84" s="30"/>
      <c r="J84" s="30"/>
      <c r="K84" s="30">
        <v>1</v>
      </c>
      <c r="L84" s="30">
        <v>4</v>
      </c>
      <c r="M84" s="30">
        <v>0</v>
      </c>
      <c r="N84" s="30">
        <v>15</v>
      </c>
    </row>
    <row r="85" spans="1:14" ht="15">
      <c r="A85" s="30" t="s">
        <v>78</v>
      </c>
      <c r="B85" s="30" t="s">
        <v>206</v>
      </c>
      <c r="C85" s="30">
        <v>46</v>
      </c>
      <c r="D85" s="30">
        <v>40</v>
      </c>
      <c r="E85" s="30"/>
      <c r="F85" s="30"/>
      <c r="G85" s="30"/>
      <c r="H85" s="30"/>
      <c r="I85" s="30"/>
      <c r="J85" s="30"/>
      <c r="K85" s="30">
        <v>0</v>
      </c>
      <c r="L85" s="30">
        <v>1</v>
      </c>
      <c r="M85" s="30">
        <v>0</v>
      </c>
      <c r="N85" s="30">
        <v>0</v>
      </c>
    </row>
    <row r="86" spans="1:14" ht="15">
      <c r="A86" s="30" t="s">
        <v>81</v>
      </c>
      <c r="B86" s="30" t="s">
        <v>209</v>
      </c>
      <c r="C86" s="30">
        <v>52</v>
      </c>
      <c r="D86" s="30">
        <v>1</v>
      </c>
      <c r="E86" s="30">
        <v>175</v>
      </c>
      <c r="F86" s="30"/>
      <c r="G86" s="30"/>
      <c r="H86" s="30"/>
      <c r="I86" s="30"/>
      <c r="J86" s="30"/>
      <c r="K86" s="30">
        <v>4</v>
      </c>
      <c r="L86" s="30">
        <v>15</v>
      </c>
      <c r="M86" s="30">
        <v>69</v>
      </c>
      <c r="N86" s="30">
        <v>179</v>
      </c>
    </row>
  </sheetData>
  <sheetProtection/>
  <mergeCells count="1">
    <mergeCell ref="E1:N1"/>
  </mergeCells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L92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11" sqref="F11"/>
    </sheetView>
  </sheetViews>
  <sheetFormatPr defaultColWidth="11.00390625" defaultRowHeight="15.75"/>
  <cols>
    <col min="1" max="1" width="20.875" style="0" customWidth="1"/>
    <col min="3" max="3" width="18.50390625" style="43" customWidth="1"/>
    <col min="4" max="4" width="17.625" style="43" customWidth="1"/>
    <col min="5" max="5" width="10.875" style="0" customWidth="1"/>
  </cols>
  <sheetData>
    <row r="1" spans="1:12" s="22" customFormat="1" ht="42" customHeight="1">
      <c r="A1" s="48"/>
      <c r="B1" s="64"/>
      <c r="C1" s="75"/>
      <c r="D1" s="75"/>
      <c r="E1" s="96" t="s">
        <v>1</v>
      </c>
      <c r="F1" s="97"/>
      <c r="G1" s="97"/>
      <c r="H1" s="97"/>
      <c r="I1" s="97"/>
      <c r="J1" s="97"/>
      <c r="K1" s="97"/>
      <c r="L1" s="97"/>
    </row>
    <row r="2" spans="1:12" s="8" customFormat="1" ht="34.5" customHeight="1">
      <c r="A2" s="50" t="s">
        <v>2</v>
      </c>
      <c r="B2" s="50" t="s">
        <v>117</v>
      </c>
      <c r="C2" s="50" t="s">
        <v>3</v>
      </c>
      <c r="D2" s="50" t="s">
        <v>118</v>
      </c>
      <c r="E2" s="69" t="s">
        <v>26</v>
      </c>
      <c r="F2" s="69" t="s">
        <v>27</v>
      </c>
      <c r="G2" s="69" t="s">
        <v>28</v>
      </c>
      <c r="H2" s="69" t="s">
        <v>29</v>
      </c>
      <c r="I2" s="69" t="s">
        <v>30</v>
      </c>
      <c r="J2" s="69" t="s">
        <v>32</v>
      </c>
      <c r="K2" s="24" t="s">
        <v>85</v>
      </c>
      <c r="L2" s="24" t="s">
        <v>86</v>
      </c>
    </row>
    <row r="3" spans="1:12" ht="15">
      <c r="A3" s="30" t="s">
        <v>45</v>
      </c>
      <c r="B3" s="30" t="s">
        <v>119</v>
      </c>
      <c r="C3" s="44" t="s">
        <v>46</v>
      </c>
      <c r="D3" s="44" t="s">
        <v>120</v>
      </c>
      <c r="E3" s="30" t="s">
        <v>26</v>
      </c>
      <c r="F3" s="30" t="s">
        <v>27</v>
      </c>
      <c r="G3" s="30" t="s">
        <v>28</v>
      </c>
      <c r="H3" s="30" t="s">
        <v>29</v>
      </c>
      <c r="I3" s="30" t="s">
        <v>30</v>
      </c>
      <c r="J3" s="30" t="s">
        <v>32</v>
      </c>
      <c r="K3" s="30" t="s">
        <v>51</v>
      </c>
      <c r="L3" s="30" t="s">
        <v>95</v>
      </c>
    </row>
    <row r="4" spans="1:12" ht="15">
      <c r="A4" s="30">
        <v>1</v>
      </c>
      <c r="B4" s="30">
        <v>1</v>
      </c>
      <c r="C4" s="44" t="s">
        <v>56</v>
      </c>
      <c r="D4" s="44" t="s">
        <v>121</v>
      </c>
      <c r="E4" s="30">
        <v>2284</v>
      </c>
      <c r="F4" s="30"/>
      <c r="G4" s="30"/>
      <c r="H4" s="30"/>
      <c r="I4" s="30"/>
      <c r="J4" s="30"/>
      <c r="K4" s="30">
        <v>285</v>
      </c>
      <c r="L4" s="30">
        <v>2569</v>
      </c>
    </row>
    <row r="5" spans="1:12" ht="15">
      <c r="A5" s="30">
        <v>1</v>
      </c>
      <c r="B5" s="30">
        <v>121</v>
      </c>
      <c r="C5" s="44" t="s">
        <v>56</v>
      </c>
      <c r="D5" s="44" t="s">
        <v>122</v>
      </c>
      <c r="E5" s="30"/>
      <c r="F5" s="30"/>
      <c r="G5" s="30"/>
      <c r="H5" s="30"/>
      <c r="I5" s="30">
        <v>95</v>
      </c>
      <c r="J5" s="30"/>
      <c r="K5" s="30">
        <v>41</v>
      </c>
      <c r="L5" s="30">
        <v>136</v>
      </c>
    </row>
    <row r="6" spans="1:12" ht="15">
      <c r="A6" s="30">
        <v>1</v>
      </c>
      <c r="B6" s="30">
        <v>151</v>
      </c>
      <c r="C6" s="44" t="s">
        <v>56</v>
      </c>
      <c r="D6" s="44" t="s">
        <v>123</v>
      </c>
      <c r="E6" s="30">
        <v>411</v>
      </c>
      <c r="F6" s="30"/>
      <c r="G6" s="30"/>
      <c r="H6" s="30"/>
      <c r="I6" s="30"/>
      <c r="J6" s="30"/>
      <c r="K6" s="30">
        <v>40</v>
      </c>
      <c r="L6" s="30">
        <v>451</v>
      </c>
    </row>
    <row r="7" spans="1:12" ht="15">
      <c r="A7" s="30">
        <v>1</v>
      </c>
      <c r="B7" s="30">
        <v>218</v>
      </c>
      <c r="C7" s="44" t="s">
        <v>56</v>
      </c>
      <c r="D7" s="44" t="s">
        <v>124</v>
      </c>
      <c r="E7" s="30">
        <v>330</v>
      </c>
      <c r="F7" s="30"/>
      <c r="G7" s="30"/>
      <c r="H7" s="30"/>
      <c r="I7" s="30"/>
      <c r="J7" s="30"/>
      <c r="K7" s="30">
        <v>29</v>
      </c>
      <c r="L7" s="30">
        <v>359</v>
      </c>
    </row>
    <row r="8" spans="1:12" ht="15">
      <c r="A8" s="30">
        <v>1</v>
      </c>
      <c r="B8" s="30">
        <v>290</v>
      </c>
      <c r="C8" s="44" t="s">
        <v>56</v>
      </c>
      <c r="D8" s="44" t="s">
        <v>125</v>
      </c>
      <c r="E8" s="30">
        <v>3</v>
      </c>
      <c r="F8" s="30"/>
      <c r="G8" s="30"/>
      <c r="H8" s="30"/>
      <c r="I8" s="30"/>
      <c r="J8" s="30"/>
      <c r="K8" s="30">
        <v>2</v>
      </c>
      <c r="L8" s="30">
        <v>5</v>
      </c>
    </row>
    <row r="9" spans="1:12" ht="15">
      <c r="A9" s="30">
        <v>3</v>
      </c>
      <c r="B9" s="30">
        <v>1</v>
      </c>
      <c r="C9" s="44" t="s">
        <v>57</v>
      </c>
      <c r="D9" s="44" t="s">
        <v>126</v>
      </c>
      <c r="E9" s="30"/>
      <c r="F9" s="30">
        <v>1737</v>
      </c>
      <c r="G9" s="30"/>
      <c r="H9" s="30"/>
      <c r="I9" s="30"/>
      <c r="J9" s="30"/>
      <c r="K9" s="30">
        <v>16</v>
      </c>
      <c r="L9" s="30">
        <v>1753</v>
      </c>
    </row>
    <row r="10" spans="1:12" ht="15">
      <c r="A10" s="30">
        <v>3</v>
      </c>
      <c r="B10" s="30">
        <v>4</v>
      </c>
      <c r="C10" s="44" t="s">
        <v>57</v>
      </c>
      <c r="D10" s="44" t="s">
        <v>127</v>
      </c>
      <c r="E10" s="30">
        <v>127</v>
      </c>
      <c r="F10" s="30"/>
      <c r="G10" s="30"/>
      <c r="H10" s="30"/>
      <c r="I10" s="30"/>
      <c r="J10" s="30"/>
      <c r="K10" s="30">
        <v>0</v>
      </c>
      <c r="L10" s="30">
        <v>127</v>
      </c>
    </row>
    <row r="11" spans="1:12" ht="15">
      <c r="A11" s="30">
        <v>3</v>
      </c>
      <c r="B11" s="30">
        <v>7</v>
      </c>
      <c r="C11" s="44" t="s">
        <v>57</v>
      </c>
      <c r="D11" s="44" t="s">
        <v>128</v>
      </c>
      <c r="E11" s="30">
        <v>13</v>
      </c>
      <c r="F11" s="30">
        <v>36</v>
      </c>
      <c r="G11" s="30"/>
      <c r="H11" s="30"/>
      <c r="I11" s="30"/>
      <c r="J11" s="30"/>
      <c r="K11" s="30">
        <v>2</v>
      </c>
      <c r="L11" s="30">
        <v>51</v>
      </c>
    </row>
    <row r="12" spans="1:12" ht="15">
      <c r="A12" s="30">
        <v>3</v>
      </c>
      <c r="B12" s="30">
        <v>10</v>
      </c>
      <c r="C12" s="44" t="s">
        <v>57</v>
      </c>
      <c r="D12" s="44" t="s">
        <v>129</v>
      </c>
      <c r="E12" s="30">
        <v>194</v>
      </c>
      <c r="F12" s="30"/>
      <c r="G12" s="30"/>
      <c r="H12" s="30"/>
      <c r="I12" s="30"/>
      <c r="J12" s="30"/>
      <c r="K12" s="30">
        <v>0</v>
      </c>
      <c r="L12" s="30">
        <v>194</v>
      </c>
    </row>
    <row r="13" spans="1:12" ht="15">
      <c r="A13" s="30">
        <v>3</v>
      </c>
      <c r="B13" s="30">
        <v>13</v>
      </c>
      <c r="C13" s="44" t="s">
        <v>57</v>
      </c>
      <c r="D13" s="44" t="s">
        <v>130</v>
      </c>
      <c r="E13" s="30"/>
      <c r="F13" s="30">
        <v>55</v>
      </c>
      <c r="G13" s="30"/>
      <c r="H13" s="30"/>
      <c r="I13" s="30"/>
      <c r="J13" s="30"/>
      <c r="K13" s="30">
        <v>9</v>
      </c>
      <c r="L13" s="30">
        <v>64</v>
      </c>
    </row>
    <row r="14" spans="1:12" ht="15">
      <c r="A14" s="30">
        <v>3</v>
      </c>
      <c r="B14" s="30">
        <v>16</v>
      </c>
      <c r="C14" s="44" t="s">
        <v>57</v>
      </c>
      <c r="D14" s="44" t="s">
        <v>131</v>
      </c>
      <c r="E14" s="30">
        <v>55</v>
      </c>
      <c r="F14" s="30"/>
      <c r="G14" s="30"/>
      <c r="H14" s="30"/>
      <c r="I14" s="30"/>
      <c r="J14" s="30"/>
      <c r="K14" s="30">
        <v>0</v>
      </c>
      <c r="L14" s="30">
        <v>55</v>
      </c>
    </row>
    <row r="15" spans="1:12" ht="15">
      <c r="A15" s="30">
        <v>3</v>
      </c>
      <c r="B15" s="30">
        <v>19</v>
      </c>
      <c r="C15" s="44" t="s">
        <v>57</v>
      </c>
      <c r="D15" s="44" t="s">
        <v>132</v>
      </c>
      <c r="E15" s="30">
        <v>30</v>
      </c>
      <c r="F15" s="30"/>
      <c r="G15" s="30"/>
      <c r="H15" s="30"/>
      <c r="I15" s="30"/>
      <c r="J15" s="30"/>
      <c r="K15" s="30">
        <v>0</v>
      </c>
      <c r="L15" s="30">
        <v>30</v>
      </c>
    </row>
    <row r="16" spans="1:12" ht="15">
      <c r="A16" s="30">
        <v>3</v>
      </c>
      <c r="B16" s="30">
        <v>22</v>
      </c>
      <c r="C16" s="44" t="s">
        <v>57</v>
      </c>
      <c r="D16" s="44" t="s">
        <v>133</v>
      </c>
      <c r="E16" s="30">
        <v>97</v>
      </c>
      <c r="F16" s="30"/>
      <c r="G16" s="30"/>
      <c r="H16" s="30"/>
      <c r="I16" s="30"/>
      <c r="J16" s="30"/>
      <c r="K16" s="30">
        <v>0</v>
      </c>
      <c r="L16" s="30">
        <v>97</v>
      </c>
    </row>
    <row r="17" spans="1:12" ht="15">
      <c r="A17" s="30">
        <v>3</v>
      </c>
      <c r="B17" s="30">
        <v>25</v>
      </c>
      <c r="C17" s="44" t="s">
        <v>57</v>
      </c>
      <c r="D17" s="44" t="s">
        <v>134</v>
      </c>
      <c r="E17" s="30">
        <v>30</v>
      </c>
      <c r="F17" s="30">
        <v>311</v>
      </c>
      <c r="G17" s="30"/>
      <c r="H17" s="30"/>
      <c r="I17" s="30"/>
      <c r="J17" s="30"/>
      <c r="K17" s="30">
        <v>0</v>
      </c>
      <c r="L17" s="30">
        <v>341</v>
      </c>
    </row>
    <row r="18" spans="1:12" ht="15">
      <c r="A18" s="30">
        <v>3</v>
      </c>
      <c r="B18" s="30">
        <v>28</v>
      </c>
      <c r="C18" s="44" t="s">
        <v>57</v>
      </c>
      <c r="D18" s="44" t="s">
        <v>135</v>
      </c>
      <c r="E18" s="30">
        <v>223</v>
      </c>
      <c r="F18" s="30"/>
      <c r="G18" s="30"/>
      <c r="H18" s="30"/>
      <c r="I18" s="30"/>
      <c r="J18" s="30"/>
      <c r="K18" s="30">
        <v>0</v>
      </c>
      <c r="L18" s="30">
        <v>223</v>
      </c>
    </row>
    <row r="19" spans="1:12" ht="15">
      <c r="A19" s="30">
        <v>3</v>
      </c>
      <c r="B19" s="30">
        <v>31</v>
      </c>
      <c r="C19" s="44" t="s">
        <v>57</v>
      </c>
      <c r="D19" s="44" t="s">
        <v>136</v>
      </c>
      <c r="E19" s="30">
        <v>21</v>
      </c>
      <c r="F19" s="30"/>
      <c r="G19" s="30"/>
      <c r="H19" s="30"/>
      <c r="I19" s="30"/>
      <c r="J19" s="30"/>
      <c r="K19" s="30">
        <v>0</v>
      </c>
      <c r="L19" s="30">
        <v>21</v>
      </c>
    </row>
    <row r="20" spans="1:12" ht="15">
      <c r="A20" s="30">
        <v>3</v>
      </c>
      <c r="B20" s="30">
        <v>34</v>
      </c>
      <c r="C20" s="44" t="s">
        <v>57</v>
      </c>
      <c r="D20" s="44" t="s">
        <v>137</v>
      </c>
      <c r="E20" s="30">
        <v>99</v>
      </c>
      <c r="F20" s="30"/>
      <c r="G20" s="30"/>
      <c r="H20" s="30"/>
      <c r="I20" s="30"/>
      <c r="J20" s="30"/>
      <c r="K20" s="30">
        <v>0</v>
      </c>
      <c r="L20" s="30">
        <v>99</v>
      </c>
    </row>
    <row r="21" spans="1:12" ht="15">
      <c r="A21" s="30">
        <v>3</v>
      </c>
      <c r="B21" s="30">
        <v>35</v>
      </c>
      <c r="C21" s="44" t="s">
        <v>57</v>
      </c>
      <c r="D21" s="44" t="s">
        <v>138</v>
      </c>
      <c r="E21" s="30">
        <v>191</v>
      </c>
      <c r="F21" s="30"/>
      <c r="G21" s="30"/>
      <c r="H21" s="30"/>
      <c r="I21" s="30"/>
      <c r="J21" s="30"/>
      <c r="K21" s="30">
        <v>0</v>
      </c>
      <c r="L21" s="30">
        <v>191</v>
      </c>
    </row>
    <row r="22" spans="1:12" ht="15">
      <c r="A22" s="30">
        <v>3</v>
      </c>
      <c r="B22" s="30">
        <v>37</v>
      </c>
      <c r="C22" s="44" t="s">
        <v>57</v>
      </c>
      <c r="D22" s="44" t="s">
        <v>139</v>
      </c>
      <c r="E22" s="30">
        <v>240</v>
      </c>
      <c r="F22" s="30"/>
      <c r="G22" s="30"/>
      <c r="H22" s="30"/>
      <c r="I22" s="30"/>
      <c r="J22" s="30"/>
      <c r="K22" s="30">
        <v>0</v>
      </c>
      <c r="L22" s="30">
        <v>240</v>
      </c>
    </row>
    <row r="23" spans="1:12" ht="15">
      <c r="A23" s="30">
        <v>3</v>
      </c>
      <c r="B23" s="30">
        <v>40</v>
      </c>
      <c r="C23" s="44" t="s">
        <v>57</v>
      </c>
      <c r="D23" s="44" t="s">
        <v>140</v>
      </c>
      <c r="E23" s="30">
        <v>71</v>
      </c>
      <c r="F23" s="30"/>
      <c r="G23" s="30"/>
      <c r="H23" s="30"/>
      <c r="I23" s="30"/>
      <c r="J23" s="30"/>
      <c r="K23" s="30">
        <v>0</v>
      </c>
      <c r="L23" s="30">
        <v>71</v>
      </c>
    </row>
    <row r="24" spans="1:12" ht="15">
      <c r="A24" s="30">
        <v>3</v>
      </c>
      <c r="B24" s="30">
        <v>43</v>
      </c>
      <c r="C24" s="44" t="s">
        <v>57</v>
      </c>
      <c r="D24" s="44" t="s">
        <v>141</v>
      </c>
      <c r="E24" s="30">
        <v>87</v>
      </c>
      <c r="F24" s="30"/>
      <c r="G24" s="30"/>
      <c r="H24" s="30"/>
      <c r="I24" s="30"/>
      <c r="J24" s="30"/>
      <c r="K24" s="30">
        <v>2</v>
      </c>
      <c r="L24" s="30">
        <v>89</v>
      </c>
    </row>
    <row r="25" spans="1:12" ht="15">
      <c r="A25" s="30">
        <v>3</v>
      </c>
      <c r="B25" s="30">
        <v>46</v>
      </c>
      <c r="C25" s="44" t="s">
        <v>57</v>
      </c>
      <c r="D25" s="44" t="s">
        <v>142</v>
      </c>
      <c r="E25" s="30">
        <v>886</v>
      </c>
      <c r="F25" s="30"/>
      <c r="G25" s="30"/>
      <c r="H25" s="30"/>
      <c r="I25" s="30"/>
      <c r="J25" s="30"/>
      <c r="K25" s="30">
        <v>2</v>
      </c>
      <c r="L25" s="30">
        <v>888</v>
      </c>
    </row>
    <row r="26" spans="1:12" ht="15">
      <c r="A26" s="30">
        <v>3</v>
      </c>
      <c r="B26" s="30">
        <v>47</v>
      </c>
      <c r="C26" s="44" t="s">
        <v>57</v>
      </c>
      <c r="D26" s="44" t="s">
        <v>143</v>
      </c>
      <c r="E26" s="30">
        <v>53</v>
      </c>
      <c r="F26" s="30"/>
      <c r="G26" s="30"/>
      <c r="H26" s="30"/>
      <c r="I26" s="30"/>
      <c r="J26" s="30"/>
      <c r="K26" s="30">
        <v>0</v>
      </c>
      <c r="L26" s="30">
        <v>53</v>
      </c>
    </row>
    <row r="27" spans="1:12" ht="15">
      <c r="A27" s="30">
        <v>3</v>
      </c>
      <c r="B27" s="30">
        <v>49</v>
      </c>
      <c r="C27" s="44" t="s">
        <v>57</v>
      </c>
      <c r="D27" s="44" t="s">
        <v>144</v>
      </c>
      <c r="E27" s="30">
        <v>150</v>
      </c>
      <c r="F27" s="30"/>
      <c r="G27" s="30"/>
      <c r="H27" s="30"/>
      <c r="I27" s="30"/>
      <c r="J27" s="30"/>
      <c r="K27" s="30">
        <v>0</v>
      </c>
      <c r="L27" s="30">
        <v>150</v>
      </c>
    </row>
    <row r="28" spans="1:12" ht="15">
      <c r="A28" s="30">
        <v>3</v>
      </c>
      <c r="B28" s="30">
        <v>52</v>
      </c>
      <c r="C28" s="44" t="s">
        <v>57</v>
      </c>
      <c r="D28" s="44" t="s">
        <v>145</v>
      </c>
      <c r="E28" s="30">
        <v>312</v>
      </c>
      <c r="F28" s="30"/>
      <c r="G28" s="30"/>
      <c r="H28" s="30"/>
      <c r="I28" s="30"/>
      <c r="J28" s="30"/>
      <c r="K28" s="30">
        <v>0</v>
      </c>
      <c r="L28" s="30">
        <v>312</v>
      </c>
    </row>
    <row r="29" spans="1:12" ht="15">
      <c r="A29" s="30">
        <v>3</v>
      </c>
      <c r="B29" s="30">
        <v>55</v>
      </c>
      <c r="C29" s="44" t="s">
        <v>57</v>
      </c>
      <c r="D29" s="44" t="s">
        <v>146</v>
      </c>
      <c r="E29" s="30"/>
      <c r="F29" s="30">
        <v>36</v>
      </c>
      <c r="G29" s="30"/>
      <c r="H29" s="30"/>
      <c r="I29" s="30"/>
      <c r="J29" s="30"/>
      <c r="K29" s="30">
        <v>1</v>
      </c>
      <c r="L29" s="30">
        <v>37</v>
      </c>
    </row>
    <row r="30" spans="1:12" ht="15">
      <c r="A30" s="30">
        <v>3</v>
      </c>
      <c r="B30" s="30">
        <v>58</v>
      </c>
      <c r="C30" s="44" t="s">
        <v>57</v>
      </c>
      <c r="D30" s="44" t="s">
        <v>147</v>
      </c>
      <c r="E30" s="30">
        <v>11</v>
      </c>
      <c r="F30" s="30"/>
      <c r="G30" s="30"/>
      <c r="H30" s="30"/>
      <c r="I30" s="30"/>
      <c r="J30" s="30"/>
      <c r="K30" s="30">
        <v>0</v>
      </c>
      <c r="L30" s="30">
        <v>11</v>
      </c>
    </row>
    <row r="31" spans="1:12" ht="15">
      <c r="A31" s="30">
        <v>3</v>
      </c>
      <c r="B31" s="30">
        <v>61</v>
      </c>
      <c r="C31" s="44" t="s">
        <v>57</v>
      </c>
      <c r="D31" s="44" t="s">
        <v>148</v>
      </c>
      <c r="E31" s="30">
        <v>153</v>
      </c>
      <c r="F31" s="30"/>
      <c r="G31" s="30"/>
      <c r="H31" s="30"/>
      <c r="I31" s="30"/>
      <c r="J31" s="30"/>
      <c r="K31" s="30">
        <v>0</v>
      </c>
      <c r="L31" s="30">
        <v>153</v>
      </c>
    </row>
    <row r="32" spans="1:12" ht="15">
      <c r="A32" s="30">
        <v>5</v>
      </c>
      <c r="B32" s="30">
        <v>1</v>
      </c>
      <c r="C32" s="44" t="s">
        <v>58</v>
      </c>
      <c r="D32" s="44" t="s">
        <v>149</v>
      </c>
      <c r="E32" s="30">
        <v>65</v>
      </c>
      <c r="F32" s="30"/>
      <c r="G32" s="30"/>
      <c r="H32" s="30"/>
      <c r="I32" s="30"/>
      <c r="J32" s="30"/>
      <c r="K32" s="30">
        <v>3</v>
      </c>
      <c r="L32" s="30">
        <v>68</v>
      </c>
    </row>
    <row r="33" spans="1:12" ht="15">
      <c r="A33" s="30">
        <v>7</v>
      </c>
      <c r="B33" s="30">
        <v>277</v>
      </c>
      <c r="C33" s="44" t="s">
        <v>59</v>
      </c>
      <c r="D33" s="44" t="s">
        <v>150</v>
      </c>
      <c r="E33" s="30">
        <v>1</v>
      </c>
      <c r="F33" s="30"/>
      <c r="G33" s="30"/>
      <c r="H33" s="30"/>
      <c r="I33" s="30"/>
      <c r="J33" s="30"/>
      <c r="K33" s="30">
        <v>17</v>
      </c>
      <c r="L33" s="30">
        <v>18</v>
      </c>
    </row>
    <row r="34" spans="1:12" ht="15">
      <c r="A34" s="30">
        <v>7</v>
      </c>
      <c r="B34" s="30">
        <v>304</v>
      </c>
      <c r="C34" s="44" t="s">
        <v>59</v>
      </c>
      <c r="D34" s="44" t="s">
        <v>151</v>
      </c>
      <c r="E34" s="30">
        <v>1</v>
      </c>
      <c r="F34" s="30"/>
      <c r="G34" s="30"/>
      <c r="H34" s="30"/>
      <c r="I34" s="30"/>
      <c r="J34" s="30"/>
      <c r="K34" s="30">
        <v>0</v>
      </c>
      <c r="L34" s="30">
        <v>1</v>
      </c>
    </row>
    <row r="35" spans="1:12" ht="15">
      <c r="A35" s="30">
        <v>9</v>
      </c>
      <c r="B35" s="30">
        <v>130</v>
      </c>
      <c r="C35" s="44" t="s">
        <v>60</v>
      </c>
      <c r="D35" s="44" t="s">
        <v>153</v>
      </c>
      <c r="E35" s="30">
        <v>513</v>
      </c>
      <c r="F35" s="30"/>
      <c r="G35" s="30"/>
      <c r="H35" s="30"/>
      <c r="I35" s="30"/>
      <c r="J35" s="30"/>
      <c r="K35" s="30">
        <v>90</v>
      </c>
      <c r="L35" s="30">
        <v>603</v>
      </c>
    </row>
    <row r="36" spans="1:12" ht="15">
      <c r="A36" s="30">
        <v>11</v>
      </c>
      <c r="B36" s="30">
        <v>1</v>
      </c>
      <c r="C36" s="44" t="s">
        <v>61</v>
      </c>
      <c r="D36" s="44" t="s">
        <v>154</v>
      </c>
      <c r="E36" s="30"/>
      <c r="F36" s="30">
        <v>206</v>
      </c>
      <c r="G36" s="30"/>
      <c r="H36" s="30"/>
      <c r="I36" s="30"/>
      <c r="J36" s="30"/>
      <c r="K36" s="30">
        <v>13</v>
      </c>
      <c r="L36" s="30">
        <v>219</v>
      </c>
    </row>
    <row r="37" spans="1:12" ht="15">
      <c r="A37" s="30">
        <v>12</v>
      </c>
      <c r="B37" s="30">
        <v>1</v>
      </c>
      <c r="C37" s="44" t="s">
        <v>62</v>
      </c>
      <c r="D37" s="44" t="s">
        <v>155</v>
      </c>
      <c r="E37" s="30"/>
      <c r="F37" s="30">
        <v>2275</v>
      </c>
      <c r="G37" s="30"/>
      <c r="H37" s="30"/>
      <c r="I37" s="30"/>
      <c r="J37" s="30"/>
      <c r="K37" s="30">
        <v>4</v>
      </c>
      <c r="L37" s="30">
        <v>2279</v>
      </c>
    </row>
    <row r="38" spans="1:12" ht="15">
      <c r="A38" s="30">
        <v>12</v>
      </c>
      <c r="B38" s="30">
        <v>150</v>
      </c>
      <c r="C38" s="44" t="s">
        <v>62</v>
      </c>
      <c r="D38" s="44" t="s">
        <v>156</v>
      </c>
      <c r="E38" s="30">
        <v>5</v>
      </c>
      <c r="F38" s="30"/>
      <c r="G38" s="30"/>
      <c r="H38" s="30"/>
      <c r="I38" s="30"/>
      <c r="J38" s="30"/>
      <c r="K38" s="30">
        <v>2</v>
      </c>
      <c r="L38" s="30">
        <v>7</v>
      </c>
    </row>
    <row r="39" spans="1:12" ht="15">
      <c r="A39" s="30">
        <v>12</v>
      </c>
      <c r="B39" s="30">
        <v>300</v>
      </c>
      <c r="C39" s="44" t="s">
        <v>62</v>
      </c>
      <c r="D39" s="44" t="s">
        <v>157</v>
      </c>
      <c r="E39" s="30">
        <v>8</v>
      </c>
      <c r="F39" s="30"/>
      <c r="G39" s="30"/>
      <c r="H39" s="30"/>
      <c r="I39" s="30"/>
      <c r="J39" s="30"/>
      <c r="K39" s="30">
        <v>1</v>
      </c>
      <c r="L39" s="30">
        <v>9</v>
      </c>
    </row>
    <row r="40" spans="1:12" ht="15">
      <c r="A40" s="30">
        <v>12</v>
      </c>
      <c r="B40" s="30">
        <v>800</v>
      </c>
      <c r="C40" s="44" t="s">
        <v>62</v>
      </c>
      <c r="D40" s="44" t="s">
        <v>158</v>
      </c>
      <c r="E40" s="30">
        <v>853</v>
      </c>
      <c r="F40" s="30"/>
      <c r="G40" s="30"/>
      <c r="H40" s="30"/>
      <c r="I40" s="30"/>
      <c r="J40" s="30"/>
      <c r="K40" s="30">
        <v>1</v>
      </c>
      <c r="L40" s="30">
        <v>854</v>
      </c>
    </row>
    <row r="41" spans="1:12" ht="15">
      <c r="A41" s="30">
        <v>13</v>
      </c>
      <c r="B41" s="30">
        <v>1</v>
      </c>
      <c r="C41" s="44" t="s">
        <v>63</v>
      </c>
      <c r="D41" s="44" t="s">
        <v>159</v>
      </c>
      <c r="E41" s="30">
        <v>1185</v>
      </c>
      <c r="F41" s="30"/>
      <c r="G41" s="30"/>
      <c r="H41" s="30"/>
      <c r="I41" s="30"/>
      <c r="J41" s="30"/>
      <c r="K41" s="30">
        <v>5</v>
      </c>
      <c r="L41" s="30">
        <v>1190</v>
      </c>
    </row>
    <row r="42" spans="1:12" ht="15">
      <c r="A42" s="30">
        <v>13</v>
      </c>
      <c r="B42" s="30">
        <v>7</v>
      </c>
      <c r="C42" s="44" t="s">
        <v>63</v>
      </c>
      <c r="D42" s="44" t="s">
        <v>160</v>
      </c>
      <c r="E42" s="30">
        <v>54</v>
      </c>
      <c r="F42" s="30"/>
      <c r="G42" s="30"/>
      <c r="H42" s="30"/>
      <c r="I42" s="30"/>
      <c r="J42" s="30"/>
      <c r="K42" s="30">
        <v>0</v>
      </c>
      <c r="L42" s="30">
        <v>54</v>
      </c>
    </row>
    <row r="43" spans="1:12" ht="15">
      <c r="A43" s="30">
        <v>13</v>
      </c>
      <c r="B43" s="30">
        <v>13</v>
      </c>
      <c r="C43" s="44" t="s">
        <v>63</v>
      </c>
      <c r="D43" s="44" t="s">
        <v>162</v>
      </c>
      <c r="E43" s="30">
        <v>98</v>
      </c>
      <c r="F43" s="30"/>
      <c r="G43" s="30"/>
      <c r="H43" s="30"/>
      <c r="I43" s="30"/>
      <c r="J43" s="30"/>
      <c r="K43" s="30">
        <v>2</v>
      </c>
      <c r="L43" s="30">
        <v>100</v>
      </c>
    </row>
    <row r="44" spans="1:12" ht="15">
      <c r="A44" s="30">
        <v>13</v>
      </c>
      <c r="B44" s="30">
        <v>14</v>
      </c>
      <c r="C44" s="44" t="s">
        <v>63</v>
      </c>
      <c r="D44" s="44" t="s">
        <v>163</v>
      </c>
      <c r="E44" s="30">
        <v>11</v>
      </c>
      <c r="F44" s="30"/>
      <c r="G44" s="30"/>
      <c r="H44" s="30"/>
      <c r="I44" s="30"/>
      <c r="J44" s="30"/>
      <c r="K44" s="30">
        <v>0</v>
      </c>
      <c r="L44" s="30">
        <v>11</v>
      </c>
    </row>
    <row r="45" spans="1:12" ht="15">
      <c r="A45" s="30">
        <v>13</v>
      </c>
      <c r="B45" s="30">
        <v>22</v>
      </c>
      <c r="C45" s="44" t="s">
        <v>63</v>
      </c>
      <c r="D45" s="44" t="s">
        <v>164</v>
      </c>
      <c r="E45" s="30">
        <v>153</v>
      </c>
      <c r="F45" s="30"/>
      <c r="G45" s="30"/>
      <c r="H45" s="30"/>
      <c r="I45" s="30"/>
      <c r="J45" s="30"/>
      <c r="K45" s="30">
        <v>1</v>
      </c>
      <c r="L45" s="30">
        <v>154</v>
      </c>
    </row>
    <row r="46" spans="1:12" ht="15">
      <c r="A46" s="30">
        <v>13</v>
      </c>
      <c r="B46" s="30">
        <v>28</v>
      </c>
      <c r="C46" s="44" t="s">
        <v>63</v>
      </c>
      <c r="D46" s="44" t="s">
        <v>165</v>
      </c>
      <c r="E46" s="30">
        <v>11</v>
      </c>
      <c r="F46" s="30"/>
      <c r="G46" s="30"/>
      <c r="H46" s="30"/>
      <c r="I46" s="30"/>
      <c r="J46" s="30"/>
      <c r="K46" s="30">
        <v>1</v>
      </c>
      <c r="L46" s="30">
        <v>12</v>
      </c>
    </row>
    <row r="47" spans="1:12" ht="15">
      <c r="A47" s="30">
        <v>13</v>
      </c>
      <c r="B47" s="30">
        <v>32</v>
      </c>
      <c r="C47" s="44" t="s">
        <v>63</v>
      </c>
      <c r="D47" s="44" t="s">
        <v>166</v>
      </c>
      <c r="E47" s="30">
        <v>68</v>
      </c>
      <c r="F47" s="30"/>
      <c r="G47" s="30"/>
      <c r="H47" s="30"/>
      <c r="I47" s="30"/>
      <c r="J47" s="30"/>
      <c r="K47" s="30">
        <v>0</v>
      </c>
      <c r="L47" s="30">
        <v>68</v>
      </c>
    </row>
    <row r="48" spans="1:12" ht="15">
      <c r="A48" s="30">
        <v>13</v>
      </c>
      <c r="B48" s="30">
        <v>33</v>
      </c>
      <c r="C48" s="44" t="s">
        <v>63</v>
      </c>
      <c r="D48" s="44" t="s">
        <v>167</v>
      </c>
      <c r="E48" s="30">
        <v>14</v>
      </c>
      <c r="F48" s="30"/>
      <c r="G48" s="30"/>
      <c r="H48" s="30"/>
      <c r="I48" s="30"/>
      <c r="J48" s="30"/>
      <c r="K48" s="30">
        <v>0</v>
      </c>
      <c r="L48" s="30">
        <v>14</v>
      </c>
    </row>
    <row r="49" spans="1:12" ht="15">
      <c r="A49" s="30">
        <v>13</v>
      </c>
      <c r="B49" s="30">
        <v>37</v>
      </c>
      <c r="C49" s="44" t="s">
        <v>63</v>
      </c>
      <c r="D49" s="44" t="s">
        <v>168</v>
      </c>
      <c r="E49" s="30">
        <v>74</v>
      </c>
      <c r="F49" s="30"/>
      <c r="G49" s="30"/>
      <c r="H49" s="30"/>
      <c r="I49" s="30"/>
      <c r="J49" s="30"/>
      <c r="K49" s="30">
        <v>1</v>
      </c>
      <c r="L49" s="30">
        <v>75</v>
      </c>
    </row>
    <row r="50" spans="1:12" ht="15">
      <c r="A50" s="30">
        <v>13</v>
      </c>
      <c r="B50" s="30">
        <v>43</v>
      </c>
      <c r="C50" s="44" t="s">
        <v>63</v>
      </c>
      <c r="D50" s="44" t="s">
        <v>169</v>
      </c>
      <c r="E50" s="30">
        <v>7</v>
      </c>
      <c r="F50" s="30"/>
      <c r="G50" s="30"/>
      <c r="H50" s="30"/>
      <c r="I50" s="30"/>
      <c r="J50" s="30"/>
      <c r="K50" s="30">
        <v>1</v>
      </c>
      <c r="L50" s="30">
        <v>8</v>
      </c>
    </row>
    <row r="51" spans="1:12" ht="15">
      <c r="A51" s="30">
        <v>13</v>
      </c>
      <c r="B51" s="30">
        <v>61</v>
      </c>
      <c r="C51" s="44" t="s">
        <v>63</v>
      </c>
      <c r="D51" s="44" t="s">
        <v>170</v>
      </c>
      <c r="E51" s="30">
        <v>83</v>
      </c>
      <c r="F51" s="30"/>
      <c r="G51" s="30"/>
      <c r="H51" s="30"/>
      <c r="I51" s="30"/>
      <c r="J51" s="30"/>
      <c r="K51" s="30">
        <v>1</v>
      </c>
      <c r="L51" s="30">
        <v>84</v>
      </c>
    </row>
    <row r="52" spans="1:12" ht="15">
      <c r="A52" s="30">
        <v>15</v>
      </c>
      <c r="B52" s="30">
        <v>10</v>
      </c>
      <c r="C52" s="44" t="s">
        <v>64</v>
      </c>
      <c r="D52" s="44" t="s">
        <v>171</v>
      </c>
      <c r="E52" s="30">
        <v>1</v>
      </c>
      <c r="F52" s="30"/>
      <c r="G52" s="30"/>
      <c r="H52" s="30"/>
      <c r="I52" s="30"/>
      <c r="J52" s="30"/>
      <c r="K52" s="30">
        <v>0</v>
      </c>
      <c r="L52" s="30">
        <v>1</v>
      </c>
    </row>
    <row r="53" spans="1:12" ht="15">
      <c r="A53" s="30">
        <v>15</v>
      </c>
      <c r="B53" s="30">
        <v>52</v>
      </c>
      <c r="C53" s="44" t="s">
        <v>64</v>
      </c>
      <c r="D53" s="44" t="s">
        <v>211</v>
      </c>
      <c r="E53" s="30">
        <v>4</v>
      </c>
      <c r="F53" s="30"/>
      <c r="G53" s="30"/>
      <c r="H53" s="30"/>
      <c r="I53" s="30"/>
      <c r="J53" s="30"/>
      <c r="K53" s="30">
        <v>0</v>
      </c>
      <c r="L53" s="30">
        <v>4</v>
      </c>
    </row>
    <row r="54" spans="1:12" ht="15">
      <c r="A54" s="30">
        <v>15</v>
      </c>
      <c r="B54" s="30">
        <v>94</v>
      </c>
      <c r="C54" s="44" t="s">
        <v>64</v>
      </c>
      <c r="D54" s="44" t="s">
        <v>172</v>
      </c>
      <c r="E54" s="30"/>
      <c r="F54" s="30">
        <v>1037</v>
      </c>
      <c r="G54" s="30">
        <v>133</v>
      </c>
      <c r="H54" s="30">
        <v>113</v>
      </c>
      <c r="I54" s="30"/>
      <c r="J54" s="30"/>
      <c r="K54" s="30">
        <v>3</v>
      </c>
      <c r="L54" s="30">
        <v>1286</v>
      </c>
    </row>
    <row r="55" spans="1:12" ht="15">
      <c r="A55" s="30">
        <v>15</v>
      </c>
      <c r="B55" s="30">
        <v>115</v>
      </c>
      <c r="C55" s="44" t="s">
        <v>64</v>
      </c>
      <c r="D55" s="44" t="s">
        <v>173</v>
      </c>
      <c r="E55" s="30"/>
      <c r="F55" s="30"/>
      <c r="G55" s="30"/>
      <c r="H55" s="30"/>
      <c r="I55" s="30"/>
      <c r="J55" s="30"/>
      <c r="K55" s="30">
        <v>1</v>
      </c>
      <c r="L55" s="30">
        <v>1</v>
      </c>
    </row>
    <row r="56" spans="1:12" ht="15">
      <c r="A56" s="30">
        <v>15</v>
      </c>
      <c r="B56" s="30">
        <v>139</v>
      </c>
      <c r="C56" s="44" t="s">
        <v>64</v>
      </c>
      <c r="D56" s="44" t="s">
        <v>174</v>
      </c>
      <c r="E56" s="30"/>
      <c r="F56" s="30">
        <v>77</v>
      </c>
      <c r="G56" s="30">
        <v>1</v>
      </c>
      <c r="H56" s="30"/>
      <c r="I56" s="30"/>
      <c r="J56" s="30"/>
      <c r="K56" s="30">
        <v>0</v>
      </c>
      <c r="L56" s="30">
        <v>78</v>
      </c>
    </row>
    <row r="57" spans="1:12" ht="15">
      <c r="A57" s="30">
        <v>17</v>
      </c>
      <c r="B57" s="30">
        <v>1</v>
      </c>
      <c r="C57" s="44" t="s">
        <v>66</v>
      </c>
      <c r="D57" s="44" t="s">
        <v>175</v>
      </c>
      <c r="E57" s="30">
        <v>16</v>
      </c>
      <c r="F57" s="30"/>
      <c r="G57" s="30"/>
      <c r="H57" s="30"/>
      <c r="I57" s="30"/>
      <c r="J57" s="30"/>
      <c r="K57" s="30">
        <v>1</v>
      </c>
      <c r="L57" s="30">
        <v>17</v>
      </c>
    </row>
    <row r="58" spans="1:12" ht="15">
      <c r="A58" s="30">
        <v>19</v>
      </c>
      <c r="B58" s="30">
        <v>1</v>
      </c>
      <c r="C58" s="44" t="s">
        <v>67</v>
      </c>
      <c r="D58" s="44" t="s">
        <v>176</v>
      </c>
      <c r="E58" s="30">
        <v>502</v>
      </c>
      <c r="F58" s="30"/>
      <c r="G58" s="30"/>
      <c r="H58" s="30"/>
      <c r="I58" s="30"/>
      <c r="J58" s="30"/>
      <c r="K58" s="30">
        <v>6</v>
      </c>
      <c r="L58" s="30">
        <v>508</v>
      </c>
    </row>
    <row r="59" spans="1:12" ht="15">
      <c r="A59" s="30">
        <v>21</v>
      </c>
      <c r="B59" s="30">
        <v>1</v>
      </c>
      <c r="C59" s="44" t="s">
        <v>68</v>
      </c>
      <c r="D59" s="44" t="s">
        <v>177</v>
      </c>
      <c r="E59" s="30">
        <v>868</v>
      </c>
      <c r="F59" s="30"/>
      <c r="G59" s="30"/>
      <c r="H59" s="30"/>
      <c r="I59" s="30"/>
      <c r="J59" s="30"/>
      <c r="K59" s="30">
        <v>7</v>
      </c>
      <c r="L59" s="30">
        <v>875</v>
      </c>
    </row>
    <row r="60" spans="1:12" ht="15">
      <c r="A60" s="30">
        <v>23</v>
      </c>
      <c r="B60" s="30">
        <v>1</v>
      </c>
      <c r="C60" s="44" t="s">
        <v>69</v>
      </c>
      <c r="D60" s="44" t="s">
        <v>178</v>
      </c>
      <c r="E60" s="30">
        <v>1043</v>
      </c>
      <c r="F60" s="30"/>
      <c r="G60" s="30"/>
      <c r="H60" s="30"/>
      <c r="I60" s="30"/>
      <c r="J60" s="30"/>
      <c r="K60" s="30">
        <v>15</v>
      </c>
      <c r="L60" s="30">
        <v>1058</v>
      </c>
    </row>
    <row r="61" spans="1:12" ht="15">
      <c r="A61" s="30">
        <v>24</v>
      </c>
      <c r="B61" s="30">
        <v>1</v>
      </c>
      <c r="C61" s="44" t="s">
        <v>70</v>
      </c>
      <c r="D61" s="44" t="s">
        <v>179</v>
      </c>
      <c r="E61" s="30">
        <v>119</v>
      </c>
      <c r="F61" s="30"/>
      <c r="G61" s="30"/>
      <c r="H61" s="30"/>
      <c r="I61" s="30"/>
      <c r="J61" s="30"/>
      <c r="K61" s="30">
        <v>106</v>
      </c>
      <c r="L61" s="30">
        <v>225</v>
      </c>
    </row>
    <row r="62" spans="1:12" ht="15">
      <c r="A62" s="30">
        <v>24</v>
      </c>
      <c r="B62" s="30">
        <v>21</v>
      </c>
      <c r="C62" s="44" t="s">
        <v>70</v>
      </c>
      <c r="D62" s="44" t="s">
        <v>180</v>
      </c>
      <c r="E62" s="30">
        <v>9</v>
      </c>
      <c r="F62" s="30"/>
      <c r="G62" s="30"/>
      <c r="H62" s="30"/>
      <c r="I62" s="30"/>
      <c r="J62" s="30"/>
      <c r="K62" s="30">
        <v>3</v>
      </c>
      <c r="L62" s="30">
        <v>12</v>
      </c>
    </row>
    <row r="63" spans="1:12" ht="15">
      <c r="A63" s="30">
        <v>24</v>
      </c>
      <c r="B63" s="30">
        <v>25</v>
      </c>
      <c r="C63" s="44" t="s">
        <v>70</v>
      </c>
      <c r="D63" s="44" t="s">
        <v>181</v>
      </c>
      <c r="E63" s="30">
        <v>181</v>
      </c>
      <c r="F63" s="30"/>
      <c r="G63" s="30"/>
      <c r="H63" s="30"/>
      <c r="I63" s="30"/>
      <c r="J63" s="30"/>
      <c r="K63" s="30">
        <v>39</v>
      </c>
      <c r="L63" s="30">
        <v>220</v>
      </c>
    </row>
    <row r="64" spans="1:12" ht="15">
      <c r="A64" s="30">
        <v>25</v>
      </c>
      <c r="B64" s="30">
        <v>1</v>
      </c>
      <c r="C64" s="44" t="s">
        <v>71</v>
      </c>
      <c r="D64" s="44" t="s">
        <v>182</v>
      </c>
      <c r="E64" s="30">
        <v>4174</v>
      </c>
      <c r="F64" s="30"/>
      <c r="G64" s="30"/>
      <c r="H64" s="30"/>
      <c r="I64" s="30"/>
      <c r="J64" s="30"/>
      <c r="K64" s="30">
        <v>2325</v>
      </c>
      <c r="L64" s="30">
        <v>6499</v>
      </c>
    </row>
    <row r="65" spans="1:12" ht="15">
      <c r="A65" s="30">
        <v>25</v>
      </c>
      <c r="B65" s="30">
        <v>4</v>
      </c>
      <c r="C65" s="44" t="s">
        <v>71</v>
      </c>
      <c r="D65" s="44" t="s">
        <v>183</v>
      </c>
      <c r="E65" s="30">
        <v>7</v>
      </c>
      <c r="F65" s="30"/>
      <c r="G65" s="30"/>
      <c r="H65" s="30"/>
      <c r="I65" s="30"/>
      <c r="J65" s="30"/>
      <c r="K65" s="30">
        <v>5</v>
      </c>
      <c r="L65" s="30">
        <v>12</v>
      </c>
    </row>
    <row r="66" spans="1:12" ht="15">
      <c r="A66" s="30">
        <v>25</v>
      </c>
      <c r="B66" s="30">
        <v>93</v>
      </c>
      <c r="C66" s="44" t="s">
        <v>71</v>
      </c>
      <c r="D66" s="44" t="s">
        <v>184</v>
      </c>
      <c r="E66" s="30">
        <v>69</v>
      </c>
      <c r="F66" s="30"/>
      <c r="G66" s="30"/>
      <c r="H66" s="30"/>
      <c r="I66" s="30"/>
      <c r="J66" s="30"/>
      <c r="K66" s="30">
        <v>106</v>
      </c>
      <c r="L66" s="30">
        <v>175</v>
      </c>
    </row>
    <row r="67" spans="1:12" ht="15">
      <c r="A67" s="30">
        <v>26</v>
      </c>
      <c r="B67" s="30">
        <v>1</v>
      </c>
      <c r="C67" s="44" t="s">
        <v>72</v>
      </c>
      <c r="D67" s="44" t="s">
        <v>185</v>
      </c>
      <c r="E67" s="30">
        <v>1133</v>
      </c>
      <c r="F67" s="30"/>
      <c r="G67" s="30"/>
      <c r="H67" s="30"/>
      <c r="I67" s="30"/>
      <c r="J67" s="30"/>
      <c r="K67" s="30">
        <v>145</v>
      </c>
      <c r="L67" s="30">
        <v>1278</v>
      </c>
    </row>
    <row r="68" spans="1:12" ht="15">
      <c r="A68" s="30">
        <v>27</v>
      </c>
      <c r="B68" s="30">
        <v>1</v>
      </c>
      <c r="C68" s="44" t="s">
        <v>73</v>
      </c>
      <c r="D68" s="44" t="s">
        <v>186</v>
      </c>
      <c r="E68" s="30">
        <v>629</v>
      </c>
      <c r="F68" s="30"/>
      <c r="G68" s="30">
        <v>473</v>
      </c>
      <c r="H68" s="30">
        <v>44</v>
      </c>
      <c r="I68" s="30">
        <v>1066</v>
      </c>
      <c r="J68" s="30"/>
      <c r="K68" s="30">
        <v>40</v>
      </c>
      <c r="L68" s="30">
        <v>2252</v>
      </c>
    </row>
    <row r="69" spans="1:12" ht="15">
      <c r="A69" s="30">
        <v>27</v>
      </c>
      <c r="B69" s="30">
        <v>19</v>
      </c>
      <c r="C69" s="44" t="s">
        <v>73</v>
      </c>
      <c r="D69" s="44" t="s">
        <v>187</v>
      </c>
      <c r="E69" s="30">
        <v>350</v>
      </c>
      <c r="F69" s="30"/>
      <c r="G69" s="30"/>
      <c r="H69" s="30"/>
      <c r="I69" s="30"/>
      <c r="J69" s="30"/>
      <c r="K69" s="30">
        <v>11</v>
      </c>
      <c r="L69" s="30">
        <v>361</v>
      </c>
    </row>
    <row r="70" spans="1:12" ht="15">
      <c r="A70" s="30">
        <v>28</v>
      </c>
      <c r="B70" s="30">
        <v>260</v>
      </c>
      <c r="C70" s="44" t="s">
        <v>74</v>
      </c>
      <c r="D70" s="44" t="s">
        <v>188</v>
      </c>
      <c r="E70" s="30">
        <v>138</v>
      </c>
      <c r="F70" s="30"/>
      <c r="G70" s="30"/>
      <c r="H70" s="30"/>
      <c r="I70" s="30"/>
      <c r="J70" s="30"/>
      <c r="K70" s="30">
        <v>2</v>
      </c>
      <c r="L70" s="30">
        <v>140</v>
      </c>
    </row>
    <row r="71" spans="1:12" ht="15">
      <c r="A71" s="30">
        <v>29</v>
      </c>
      <c r="B71" s="30">
        <v>1</v>
      </c>
      <c r="C71" s="44" t="s">
        <v>75</v>
      </c>
      <c r="D71" s="44" t="s">
        <v>189</v>
      </c>
      <c r="E71" s="30">
        <v>460</v>
      </c>
      <c r="F71" s="30">
        <v>124</v>
      </c>
      <c r="G71" s="30"/>
      <c r="H71" s="30"/>
      <c r="I71" s="30"/>
      <c r="J71" s="30"/>
      <c r="K71" s="30">
        <v>5</v>
      </c>
      <c r="L71" s="30">
        <v>589</v>
      </c>
    </row>
    <row r="72" spans="1:12" ht="15">
      <c r="A72" s="30">
        <v>29</v>
      </c>
      <c r="B72" s="30">
        <v>52</v>
      </c>
      <c r="C72" s="44" t="s">
        <v>75</v>
      </c>
      <c r="D72" s="44" t="s">
        <v>190</v>
      </c>
      <c r="E72" s="30">
        <v>3</v>
      </c>
      <c r="F72" s="30"/>
      <c r="G72" s="30"/>
      <c r="H72" s="30"/>
      <c r="I72" s="30"/>
      <c r="J72" s="30"/>
      <c r="K72" s="30">
        <v>1</v>
      </c>
      <c r="L72" s="30">
        <v>4</v>
      </c>
    </row>
    <row r="73" spans="1:12" ht="15">
      <c r="A73" s="30">
        <v>29</v>
      </c>
      <c r="B73" s="30">
        <v>64</v>
      </c>
      <c r="C73" s="44" t="s">
        <v>75</v>
      </c>
      <c r="D73" s="44" t="s">
        <v>191</v>
      </c>
      <c r="E73" s="30">
        <v>3</v>
      </c>
      <c r="F73" s="30"/>
      <c r="G73" s="30"/>
      <c r="H73" s="30"/>
      <c r="I73" s="30"/>
      <c r="J73" s="30"/>
      <c r="K73" s="30">
        <v>1</v>
      </c>
      <c r="L73" s="30">
        <v>4</v>
      </c>
    </row>
    <row r="74" spans="1:12" ht="15">
      <c r="A74" s="30">
        <v>29</v>
      </c>
      <c r="B74" s="30">
        <v>85</v>
      </c>
      <c r="C74" s="44" t="s">
        <v>75</v>
      </c>
      <c r="D74" s="44" t="s">
        <v>192</v>
      </c>
      <c r="E74" s="30">
        <v>40</v>
      </c>
      <c r="F74" s="30">
        <v>37</v>
      </c>
      <c r="G74" s="30"/>
      <c r="H74" s="30"/>
      <c r="I74" s="30"/>
      <c r="J74" s="30"/>
      <c r="K74" s="30">
        <v>0</v>
      </c>
      <c r="L74" s="30">
        <v>77</v>
      </c>
    </row>
    <row r="75" spans="1:12" ht="15">
      <c r="A75" s="30">
        <v>31</v>
      </c>
      <c r="B75" s="30">
        <v>1</v>
      </c>
      <c r="C75" s="44" t="s">
        <v>87</v>
      </c>
      <c r="D75" s="44" t="s">
        <v>193</v>
      </c>
      <c r="E75" s="30">
        <v>1499</v>
      </c>
      <c r="F75" s="30">
        <v>550</v>
      </c>
      <c r="G75" s="30">
        <v>2397</v>
      </c>
      <c r="H75" s="30"/>
      <c r="I75" s="30"/>
      <c r="J75" s="30"/>
      <c r="K75" s="30">
        <v>106</v>
      </c>
      <c r="L75" s="30">
        <v>4552</v>
      </c>
    </row>
    <row r="76" spans="1:12" ht="15">
      <c r="A76" s="30">
        <v>31</v>
      </c>
      <c r="B76" s="30">
        <v>19</v>
      </c>
      <c r="C76" s="44" t="s">
        <v>87</v>
      </c>
      <c r="D76" s="44" t="s">
        <v>194</v>
      </c>
      <c r="E76" s="30">
        <v>706</v>
      </c>
      <c r="F76" s="30"/>
      <c r="G76" s="30"/>
      <c r="H76" s="30"/>
      <c r="I76" s="30"/>
      <c r="J76" s="30"/>
      <c r="K76" s="30">
        <v>153</v>
      </c>
      <c r="L76" s="30">
        <v>859</v>
      </c>
    </row>
    <row r="77" spans="1:12" ht="15">
      <c r="A77" s="30">
        <v>31</v>
      </c>
      <c r="B77" s="30">
        <v>22</v>
      </c>
      <c r="C77" s="44" t="s">
        <v>87</v>
      </c>
      <c r="D77" s="44" t="s">
        <v>195</v>
      </c>
      <c r="E77" s="30">
        <v>361</v>
      </c>
      <c r="F77" s="30">
        <v>502</v>
      </c>
      <c r="G77" s="30"/>
      <c r="H77" s="30"/>
      <c r="I77" s="30"/>
      <c r="J77" s="30"/>
      <c r="K77" s="30">
        <v>4</v>
      </c>
      <c r="L77" s="30">
        <v>867</v>
      </c>
    </row>
    <row r="78" spans="1:12" ht="15">
      <c r="A78" s="30">
        <v>31</v>
      </c>
      <c r="B78" s="30">
        <v>25</v>
      </c>
      <c r="C78" s="44" t="s">
        <v>87</v>
      </c>
      <c r="D78" s="44" t="s">
        <v>196</v>
      </c>
      <c r="E78" s="30">
        <v>22</v>
      </c>
      <c r="F78" s="30"/>
      <c r="G78" s="30"/>
      <c r="H78" s="30"/>
      <c r="I78" s="30"/>
      <c r="J78" s="30"/>
      <c r="K78" s="30">
        <v>0</v>
      </c>
      <c r="L78" s="30">
        <v>22</v>
      </c>
    </row>
    <row r="79" spans="1:12" ht="15">
      <c r="A79" s="30">
        <v>31</v>
      </c>
      <c r="B79" s="30">
        <v>28</v>
      </c>
      <c r="C79" s="44" t="s">
        <v>87</v>
      </c>
      <c r="D79" s="44" t="s">
        <v>197</v>
      </c>
      <c r="E79" s="30">
        <v>13</v>
      </c>
      <c r="F79" s="30"/>
      <c r="G79" s="30"/>
      <c r="H79" s="30"/>
      <c r="I79" s="30"/>
      <c r="J79" s="30"/>
      <c r="K79" s="30">
        <v>3</v>
      </c>
      <c r="L79" s="30">
        <v>16</v>
      </c>
    </row>
    <row r="80" spans="1:12" ht="15">
      <c r="A80" s="30">
        <v>31</v>
      </c>
      <c r="B80" s="30">
        <v>61</v>
      </c>
      <c r="C80" s="44" t="s">
        <v>87</v>
      </c>
      <c r="D80" s="44" t="s">
        <v>198</v>
      </c>
      <c r="E80" s="30">
        <v>21</v>
      </c>
      <c r="F80" s="30"/>
      <c r="G80" s="30"/>
      <c r="H80" s="30"/>
      <c r="I80" s="30"/>
      <c r="J80" s="30"/>
      <c r="K80" s="30">
        <v>5</v>
      </c>
      <c r="L80" s="30">
        <v>26</v>
      </c>
    </row>
    <row r="81" spans="1:12" ht="15">
      <c r="A81" s="30">
        <v>31</v>
      </c>
      <c r="B81" s="30">
        <v>64</v>
      </c>
      <c r="C81" s="44" t="s">
        <v>87</v>
      </c>
      <c r="D81" s="44" t="s">
        <v>212</v>
      </c>
      <c r="E81" s="30">
        <v>51</v>
      </c>
      <c r="F81" s="30"/>
      <c r="G81" s="30"/>
      <c r="H81" s="30"/>
      <c r="I81" s="30"/>
      <c r="J81" s="30"/>
      <c r="K81" s="30">
        <v>30</v>
      </c>
      <c r="L81" s="30">
        <v>81</v>
      </c>
    </row>
    <row r="82" spans="1:12" ht="15">
      <c r="A82" s="30">
        <v>31</v>
      </c>
      <c r="B82" s="30">
        <v>76</v>
      </c>
      <c r="C82" s="44" t="s">
        <v>87</v>
      </c>
      <c r="D82" s="44" t="s">
        <v>199</v>
      </c>
      <c r="E82" s="30">
        <v>41</v>
      </c>
      <c r="F82" s="30"/>
      <c r="G82" s="30"/>
      <c r="H82" s="30"/>
      <c r="I82" s="30"/>
      <c r="J82" s="30"/>
      <c r="K82" s="30">
        <v>20</v>
      </c>
      <c r="L82" s="30">
        <v>61</v>
      </c>
    </row>
    <row r="83" spans="1:12" ht="15">
      <c r="A83" s="30">
        <v>31</v>
      </c>
      <c r="B83" s="30">
        <v>79</v>
      </c>
      <c r="C83" s="44" t="s">
        <v>87</v>
      </c>
      <c r="D83" s="44" t="s">
        <v>200</v>
      </c>
      <c r="E83" s="30"/>
      <c r="F83" s="30">
        <v>251</v>
      </c>
      <c r="G83" s="30">
        <v>1283</v>
      </c>
      <c r="H83" s="30"/>
      <c r="I83" s="30"/>
      <c r="J83" s="30"/>
      <c r="K83" s="30">
        <v>56</v>
      </c>
      <c r="L83" s="30">
        <v>1590</v>
      </c>
    </row>
    <row r="84" spans="1:12" ht="15">
      <c r="A84" s="30">
        <v>31</v>
      </c>
      <c r="B84" s="30">
        <v>121</v>
      </c>
      <c r="C84" s="44" t="s">
        <v>87</v>
      </c>
      <c r="D84" s="44" t="s">
        <v>201</v>
      </c>
      <c r="E84" s="30">
        <v>750</v>
      </c>
      <c r="F84" s="30"/>
      <c r="G84" s="30"/>
      <c r="H84" s="30"/>
      <c r="I84" s="30"/>
      <c r="J84" s="30"/>
      <c r="K84" s="30">
        <v>48</v>
      </c>
      <c r="L84" s="30">
        <v>798</v>
      </c>
    </row>
    <row r="85" spans="1:12" ht="15">
      <c r="A85" s="30">
        <v>40</v>
      </c>
      <c r="B85" s="30">
        <v>10</v>
      </c>
      <c r="C85" s="44" t="s">
        <v>76</v>
      </c>
      <c r="D85" s="44" t="s">
        <v>202</v>
      </c>
      <c r="E85" s="30">
        <v>216</v>
      </c>
      <c r="F85" s="30"/>
      <c r="G85" s="30"/>
      <c r="H85" s="30"/>
      <c r="I85" s="30"/>
      <c r="J85" s="30"/>
      <c r="K85" s="30">
        <v>5</v>
      </c>
      <c r="L85" s="30">
        <v>221</v>
      </c>
    </row>
    <row r="86" spans="1:12" ht="15">
      <c r="A86" s="30">
        <v>40</v>
      </c>
      <c r="B86" s="30">
        <v>25</v>
      </c>
      <c r="C86" s="44" t="s">
        <v>76</v>
      </c>
      <c r="D86" s="44" t="s">
        <v>203</v>
      </c>
      <c r="E86" s="30">
        <v>276</v>
      </c>
      <c r="F86" s="30"/>
      <c r="G86" s="30"/>
      <c r="H86" s="30"/>
      <c r="I86" s="30"/>
      <c r="J86" s="30"/>
      <c r="K86" s="30">
        <v>5</v>
      </c>
      <c r="L86" s="30">
        <v>281</v>
      </c>
    </row>
    <row r="87" spans="1:12" ht="15">
      <c r="A87" s="30">
        <v>44</v>
      </c>
      <c r="B87" s="30">
        <v>10</v>
      </c>
      <c r="C87" s="44" t="s">
        <v>77</v>
      </c>
      <c r="D87" s="44" t="s">
        <v>204</v>
      </c>
      <c r="E87" s="30"/>
      <c r="F87" s="30">
        <v>51</v>
      </c>
      <c r="G87" s="30">
        <v>123</v>
      </c>
      <c r="H87" s="30"/>
      <c r="I87" s="30"/>
      <c r="J87" s="30"/>
      <c r="K87" s="30">
        <v>4</v>
      </c>
      <c r="L87" s="30">
        <v>178</v>
      </c>
    </row>
    <row r="88" spans="1:12" ht="15">
      <c r="A88" s="30">
        <v>46</v>
      </c>
      <c r="B88" s="30">
        <v>1</v>
      </c>
      <c r="C88" s="44" t="s">
        <v>78</v>
      </c>
      <c r="D88" s="44" t="s">
        <v>205</v>
      </c>
      <c r="E88" s="30">
        <v>745</v>
      </c>
      <c r="F88" s="30"/>
      <c r="G88" s="30"/>
      <c r="H88" s="30"/>
      <c r="I88" s="30"/>
      <c r="J88" s="30"/>
      <c r="K88" s="30">
        <v>24</v>
      </c>
      <c r="L88" s="30">
        <v>769</v>
      </c>
    </row>
    <row r="89" spans="1:12" ht="15">
      <c r="A89" s="30">
        <v>46</v>
      </c>
      <c r="B89" s="30">
        <v>40</v>
      </c>
      <c r="C89" s="44" t="s">
        <v>78</v>
      </c>
      <c r="D89" s="44" t="s">
        <v>206</v>
      </c>
      <c r="E89" s="30"/>
      <c r="F89" s="30"/>
      <c r="G89" s="30"/>
      <c r="H89" s="30"/>
      <c r="I89" s="30"/>
      <c r="J89" s="30">
        <v>346</v>
      </c>
      <c r="K89" s="30">
        <v>3</v>
      </c>
      <c r="L89" s="30">
        <v>349</v>
      </c>
    </row>
    <row r="90" spans="1:12" ht="15">
      <c r="A90" s="30">
        <v>46</v>
      </c>
      <c r="B90" s="30">
        <v>680</v>
      </c>
      <c r="C90" s="44" t="s">
        <v>78</v>
      </c>
      <c r="D90" s="44" t="s">
        <v>207</v>
      </c>
      <c r="E90" s="30">
        <v>84</v>
      </c>
      <c r="F90" s="30"/>
      <c r="G90" s="30"/>
      <c r="H90" s="30"/>
      <c r="I90" s="30"/>
      <c r="J90" s="30"/>
      <c r="K90" s="30">
        <v>2</v>
      </c>
      <c r="L90" s="30">
        <v>86</v>
      </c>
    </row>
    <row r="91" spans="1:12" ht="15">
      <c r="A91" s="30">
        <v>46</v>
      </c>
      <c r="B91" s="30">
        <v>700</v>
      </c>
      <c r="C91" s="44" t="s">
        <v>78</v>
      </c>
      <c r="D91" s="44" t="s">
        <v>208</v>
      </c>
      <c r="E91" s="30">
        <v>10</v>
      </c>
      <c r="F91" s="30"/>
      <c r="G91" s="30"/>
      <c r="H91" s="30"/>
      <c r="I91" s="30"/>
      <c r="J91" s="30"/>
      <c r="K91" s="30">
        <v>3</v>
      </c>
      <c r="L91" s="30">
        <v>13</v>
      </c>
    </row>
    <row r="92" spans="1:12" ht="15">
      <c r="A92" s="30">
        <v>52</v>
      </c>
      <c r="B92" s="30">
        <v>1</v>
      </c>
      <c r="C92" s="44" t="s">
        <v>81</v>
      </c>
      <c r="D92" s="44" t="s">
        <v>209</v>
      </c>
      <c r="E92" s="30">
        <v>797</v>
      </c>
      <c r="F92" s="30"/>
      <c r="G92" s="30"/>
      <c r="H92" s="30"/>
      <c r="I92" s="30"/>
      <c r="J92" s="30"/>
      <c r="K92" s="30">
        <v>12</v>
      </c>
      <c r="L92" s="30">
        <v>809</v>
      </c>
    </row>
    <row r="95" ht="15.75"/>
    <row r="96" ht="15.75"/>
  </sheetData>
  <sheetProtection/>
  <mergeCells count="1">
    <mergeCell ref="E1:L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Perez</dc:creator>
  <cp:keywords/>
  <dc:description/>
  <cp:lastModifiedBy>Andres Perez</cp:lastModifiedBy>
  <dcterms:created xsi:type="dcterms:W3CDTF">2017-08-02T03:26:16Z</dcterms:created>
  <dcterms:modified xsi:type="dcterms:W3CDTF">2017-08-10T01:27:29Z</dcterms:modified>
  <cp:category/>
  <cp:version/>
  <cp:contentType/>
  <cp:contentStatus/>
</cp:coreProperties>
</file>